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71" windowWidth="15630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<sst xmlns="http://schemas.openxmlformats.org/spreadsheetml/2006/main" count="336" uniqueCount="165">
  <si>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</si>
  <si>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</si>
  <si>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</si>
  <si>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</si>
  <si>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</si>
  <si>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</si>
  <si>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</si>
  <si>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</si>
  <si>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</si>
  <si>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</si>
  <si>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</si>
  <si>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</si>
  <si>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</si>
  <si>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</si>
  <si>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</si>
  <si>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</si>
  <si>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Make2</t>
  </si>
  <si>
    <t>Vehicle Model</t>
  </si>
  <si>
    <t>Vehicle Model2_1</t>
  </si>
  <si>
    <t>Vehicle Model2_2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</si>
  <si>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</si>
  <si>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</si>
  <si>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</si>
  <si>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</si>
  <si>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</si>
  <si>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</si>
  <si>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</si>
  <si>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</si>
  <si>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</si>
  <si>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</si>
  <si>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</si>
  <si>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</si>
  <si>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</si>
  <si>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</si>
  <si>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</si>
  <si>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</si>
  <si>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</si>
  <si>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</si>
  <si>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</si>
  <si>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</si>
  <si>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</si>
  <si>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</si>
  <si>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</si>
  <si>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</si>
  <si>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</si>
  <si>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</si>
  <si>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</si>
  <si>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Duraflex</t>
  </si>
  <si>
    <t>FRP (Fiberglass Reinforced Plastics)</t>
  </si>
  <si>
    <t>Sport Compact Car</t>
  </si>
  <si>
    <t>MAP Pricing</t>
  </si>
  <si>
    <t>MAP Shipping</t>
  </si>
  <si>
    <t>Nissan</t>
  </si>
  <si>
    <t>240SX</t>
  </si>
  <si>
    <t>Fender Flare</t>
  </si>
  <si>
    <t>G-PR</t>
  </si>
  <si>
    <t>1989-1994 Nissan 240SX HB Duraflex G-PR 50MM Rear Fender Flares - 2 Piece</t>
  </si>
  <si>
    <t>note: fenders are 50mm wider than OEM</t>
  </si>
  <si>
    <t>HB</t>
  </si>
  <si>
    <t>http://www.extremedimensions.com/images/temp_images/109986_1.jpg</t>
  </si>
  <si>
    <t>http://www.extremedimensions.com/images/temp_images/109986_101.jpg</t>
  </si>
  <si>
    <t>http://www.extremedimensions.com/images/temp_images/109986_102.jpg</t>
  </si>
  <si>
    <t>http://www.extremedimensions.com/images/temp_images/109986_103.jpg</t>
  </si>
  <si>
    <t>http://www.extremedimensions.com/images/temp_images/109986_104.jpg</t>
  </si>
  <si>
    <t>http://www.extremedimensions.com/images/temp_images/109986_105.jpg</t>
  </si>
  <si>
    <t>http://www.extremedimensions.com/images/temp_images/109986_106.jpg</t>
  </si>
  <si>
    <t>1989-1994 Nissan 240SX Duraflex G-PR 30MM Front Fenders - 2 Piece</t>
  </si>
  <si>
    <t>note: fenders are 30mm wider than OEM</t>
  </si>
  <si>
    <t>Fender</t>
  </si>
  <si>
    <t>ALL</t>
  </si>
  <si>
    <t>http://www.extremedimensions.com/images/temp_images/109985_1.jpg</t>
  </si>
  <si>
    <t>http://www.extremedimensions.com/images/temp_images/109985_101.jpg</t>
  </si>
  <si>
    <t>http://www.extremedimensions.com/images/temp_images/109985_102.jpg</t>
  </si>
  <si>
    <t>http://www.extremedimensions.com/images/temp_images/109985_103.jpg</t>
  </si>
  <si>
    <t>http://www.extremedimensions.com/images/temp_images/109985_104.jpg</t>
  </si>
  <si>
    <t>http://www.extremedimensions.com/images/temp_images/109985_105.jpg</t>
  </si>
  <si>
    <t>1997-2003 Ford F150 / Expedition Duraflex Off Road 4.5 Inch Bulge Front Fenders - 2 Piece</t>
  </si>
  <si>
    <t>Trucks &amp; SUV</t>
  </si>
  <si>
    <t>Bulge</t>
  </si>
  <si>
    <t>http://www.extremedimensions.com/images/temp_images/108881_1.jpg</t>
  </si>
  <si>
    <t>Ford</t>
  </si>
  <si>
    <t>F150</t>
  </si>
  <si>
    <t>1995-1998 Nissan 240SX Duraflex Power Roof Wing Spoiler - 1 Piece</t>
  </si>
  <si>
    <t>Wing</t>
  </si>
  <si>
    <t>Power</t>
  </si>
  <si>
    <t>http://www.extremedimensions.com/images/temp_images/109991_2.jpg</t>
  </si>
  <si>
    <t>http://www.extremedimensions.com/images/temp_images/109991_101.jpg</t>
  </si>
  <si>
    <t>http://www.extremedimensions.com/images/temp_images/109991_102.jpg</t>
  </si>
  <si>
    <t>http://www.extremedimensions.com/images/temp_images/109991_103.jpg</t>
  </si>
  <si>
    <t>http://www.extremedimensions.com/images/temp_images/109991_104.jpg</t>
  </si>
  <si>
    <t>1989-1995 Toyota Pickup Ivan-Dan (Sharp) Duraflex Off Road 4 Inch Bulge Front Fenders - 2 Piece</t>
  </si>
  <si>
    <t>http://www.extremedimensions.com/images/temp_images/108878_1.jpg</t>
  </si>
  <si>
    <t>1986-1992 Toyota Supra Duraflex Type G Front Bumper Cover - 1 Piece</t>
  </si>
  <si>
    <t>Front Bumper</t>
  </si>
  <si>
    <t>Type G</t>
  </si>
  <si>
    <t>http://www.extremedimensions.com/images/temp_images/109655_1.jpg</t>
  </si>
  <si>
    <t>Toyota</t>
  </si>
  <si>
    <t>Supra</t>
  </si>
  <si>
    <t>Pickup</t>
  </si>
  <si>
    <t>2014-2015 Scion FR-S Duraflex W-1 Body Kit - 8 Piece - Includes W-1 Front Lip Under Air Dam Spoiler (109968) W-1 Side Skirt Rocker Panels (109969) W-1 Rear Bumper Cover (109970) W-1 Rear Fender Flares (109971) W-1 Rear Wing Trunk Lid Spoiler (109972) W-1 Hood (109973)</t>
  </si>
  <si>
    <t>2014-2015 Scion FR-S Duraflex W-1 Body Kit - 8 Piece</t>
  </si>
  <si>
    <t>Kit</t>
  </si>
  <si>
    <t>Scion</t>
  </si>
  <si>
    <t>FRS</t>
  </si>
  <si>
    <t>W-1</t>
  </si>
  <si>
    <t>http://www.extremedimensions.com/images/temp_images/109994_2.jpg</t>
  </si>
  <si>
    <t>http://extremedimensions.com/images/T/109968_2.jpg</t>
  </si>
  <si>
    <t>http://extremedimensions.com/images/T/109969_1.jpg</t>
  </si>
  <si>
    <t>http://extremedimensions.com/images/T/109970_2.jpg</t>
  </si>
  <si>
    <t>http://www.extremedimensions.com/images/temp_images/109971_1.jpg</t>
  </si>
  <si>
    <t>http://www.extremedimensions.com/images/temp_images/109972_1.jpg</t>
  </si>
  <si>
    <t>http://www.extremedimensions.com/images/temp_images/109973_1.jpg</t>
  </si>
  <si>
    <t>2014-2015 Scion FR-S Subaru BRZ Duraflex W-1 Hood - 1 Piece</t>
  </si>
  <si>
    <t>Hood</t>
  </si>
  <si>
    <t>Subaru</t>
  </si>
  <si>
    <t>BRZ</t>
  </si>
  <si>
    <t>2014-2015 Scion FR-S Subaru BRZ Duraflex W-1 Rear Fender Flares - 2 Piece</t>
  </si>
  <si>
    <t>1989-1994 Nissan Silvia S13 Duraflex G-PR Front Fenders - 2 Piece</t>
  </si>
  <si>
    <t>Note: fenders are 30mm wider than oem</t>
  </si>
  <si>
    <t>http://www.extremedimensions.com/images/temp_images/109983_1.jpg</t>
  </si>
  <si>
    <t>http://www.extremedimensions.com/images/temp_images/109983_101.jpg</t>
  </si>
  <si>
    <t>http://www.extremedimensions.com/images/temp_images/109983_102.jpg</t>
  </si>
  <si>
    <t>http://www.extremedimensions.com/images/temp_images/109983_103.jpg</t>
  </si>
  <si>
    <t>http://www.extremedimensions.com/images/temp_images/109983_104.jpg</t>
  </si>
  <si>
    <t>http://www.extremedimensions.com/images/temp_images/109983_105.jpg</t>
  </si>
  <si>
    <t>2014-2015 Scion FR-S Subaru BRZ Duraflex W-1 Rear Wing Trunk Lid Spoiler - 1 Piece</t>
  </si>
  <si>
    <t>1989-1995 Toyota Pickup Ivan-Dan (Round) Duraflex Off Road 5 Inch Bulge Front Fenders - 2 Piece</t>
  </si>
  <si>
    <t>Note: fenders will require the use of a raised hood or they will need to be modified to fit.</t>
  </si>
  <si>
    <t>http://www.extremedimensions.com/images/temp_images/108877_1.jpg</t>
  </si>
  <si>
    <t>2014-2014 Chevrolet Camaro V6 Duraflex Racer Body Kit - 4 Piece - Includes Racer Front Lip Under Air Dam Spoiler (109648) Racer Side Skirt Rocker Panels (105983) Racer Rear Lip Under Air Dam Spoiler (109649)</t>
  </si>
  <si>
    <t>2014-2014 Chevrolet Camaro V6 Duraflex Racer Body Kit - 4 Piece</t>
  </si>
  <si>
    <t>Chevrolet</t>
  </si>
  <si>
    <t>Camaro</t>
  </si>
  <si>
    <t>Racer</t>
  </si>
  <si>
    <t>http://www.extremedimensions.com/images/temp_images/109650_1.jpg</t>
  </si>
  <si>
    <t>http://www.extremedimensions.com/images/temp_images/109648_1.jpg</t>
  </si>
  <si>
    <t>http://extremedimensions.com/images/T/10_camarov8racerside.jpg</t>
  </si>
  <si>
    <t>http://www.extremedimensions.com/images/temp_images/109649_1.jpg</t>
  </si>
  <si>
    <t>2014-2014 Chevrolet Camaro Duraflex Racer Rear Lip Under Air Dam Spoiler - 1 Piece</t>
  </si>
  <si>
    <t>Rear Lip/Add On</t>
  </si>
  <si>
    <t>2014-2014 Chevrolet Camaro V6 Duraflex Racer Front Lip Under Air Dam Spoiler - 1 Piece</t>
  </si>
  <si>
    <t>Front Lip/Add On</t>
  </si>
  <si>
    <t>2007-2014 Chevrolet Suburban Avalanche Tahoe Duraflex SS Look Front Bumper Cover - 1 Piece</t>
  </si>
  <si>
    <t>SS Look</t>
  </si>
  <si>
    <t>http://www.extremedimensions.com/images/temp_images/109540_1.jpg</t>
  </si>
  <si>
    <t>Suburban</t>
  </si>
  <si>
    <t>MAP Total</t>
  </si>
  <si>
    <t>2004-2013 Chevrolet Colorado GMC Canyon / 2006-2009 Isuzu I Series Truck Duraflex SS Look Front Bumper Cover - 1 Piece</t>
  </si>
  <si>
    <t>GMC</t>
  </si>
  <si>
    <t>http://www.extremedimensions.com/images/temp_images/109539_1.jpg</t>
  </si>
  <si>
    <t>Colorado</t>
  </si>
  <si>
    <t>2007-2013 GMC Yukon / Denali Duraflex SS Look Front Bumper Cover - 1 Piece</t>
  </si>
  <si>
    <t>http://www.extremedimensions.com/images/temp_images/109537_1.jpg</t>
  </si>
  <si>
    <t>Yukon</t>
  </si>
  <si>
    <t xml:space="preserve">Denali </t>
  </si>
  <si>
    <t>2000-2009 Honda S2000 Duraflex SP-N Body Kit - 7 Piece - Includes SP-N Front Bumper Cover (109663) A-Sport Side Skirt Splitters (105919) A-Sport Rear Bumper Cover (105920)</t>
  </si>
  <si>
    <t>2000-2009 Honda S2000 Duraflex SP-N Body Kit - 7 Piece</t>
  </si>
  <si>
    <t>Honda</t>
  </si>
  <si>
    <t>S2000</t>
  </si>
  <si>
    <t>SP-N</t>
  </si>
  <si>
    <t>2000-2009 Honda S2000 Duraflex SP-N Front Bumper Cover - 4 Piece</t>
  </si>
  <si>
    <t>http://www.extremedimensions.com/images/temp_images/109739_1.jpg</t>
  </si>
  <si>
    <t>http://www.extremedimensions.com/images/temp_images/109663_1.jpg</t>
  </si>
  <si>
    <t>http://extremedimensions.com/images/T/00_s2000asportss.jpg</t>
  </si>
  <si>
    <t>http://extremedimensions.com/images/T/00_s2000asportrear.jpg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</si>
</sst>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33" borderId="0" xfId="42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1">
      <selection activeCell="AD28" sqref="AD28"/>
    </sheetView>
  </sheetViews>
  <sheetFormatPr defaultColWidth="9.140625" defaultRowHeight="15"/>
  <cols>
    <col min="2" max="2" width="12.8515625" style="0" customWidth="1"/>
    <col min="3" max="3" width="13.140625" style="0" customWidth="1"/>
    <col min="4" max="4" width="15.421875" style="0" customWidth="1"/>
    <col min="5" max="8" width="14.57421875" style="0" customWidth="1"/>
    <col min="9" max="9" width="16.57421875" style="0" customWidth="1"/>
    <col min="10" max="10" width="16.00390625" style="0" customWidth="1"/>
    <col min="11" max="11" width="16.7109375" style="0" customWidth="1"/>
    <col min="12" max="12" width="16.140625" style="0" customWidth="1"/>
    <col min="13" max="13" width="10.140625" style="0" customWidth="1"/>
    <col min="14" max="14" width="22.00390625" style="0" customWidth="1"/>
    <col min="15" max="15" width="15.28125" style="0" customWidth="1"/>
    <col min="16" max="16" width="17.28125" style="0" customWidth="1"/>
    <col min="17" max="17" width="13.8515625" style="0" customWidth="1"/>
    <col min="18" max="18" width="16.421875" style="0" customWidth="1"/>
    <col min="19" max="19" width="14.28125" style="0" customWidth="1"/>
    <col min="20" max="20" width="14.8515625" style="0" customWidth="1"/>
    <col min="21" max="21" width="14.7109375" style="0" customWidth="1"/>
    <col min="22" max="22" width="18.28125" style="0" customWidth="1"/>
    <col min="23" max="23" width="17.7109375" style="0" customWidth="1"/>
  </cols>
  <sheetData>
    <row r="1" spans="1:4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50</v>
      </c>
      <c r="G1" t="s">
        <v>51</v>
      </c>
      <c r="H1" t="s">
        <v>146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</row>
    <row r="2" spans="1:36" ht="15">
      <c r="A2">
        <v>109986</v>
      </c>
      <c r="B2" t="s">
        <v>56</v>
      </c>
      <c r="C2" t="s">
        <v>57</v>
      </c>
      <c r="D2" t="s">
        <v>56</v>
      </c>
      <c r="E2" s="4">
        <v>299</v>
      </c>
      <c r="F2" s="4">
        <f aca="true" t="shared" si="0" ref="F2:F16">ROUNDDOWN(E2*0.8,0)</f>
        <v>239</v>
      </c>
      <c r="G2" s="4">
        <v>59</v>
      </c>
      <c r="H2" s="4">
        <f aca="true" t="shared" si="1" ref="H2:H17">F2+G2</f>
        <v>298</v>
      </c>
      <c r="I2">
        <v>7</v>
      </c>
      <c r="J2" t="s">
        <v>46</v>
      </c>
      <c r="K2" s="1">
        <v>41807.56527777778</v>
      </c>
      <c r="L2" s="1">
        <v>41906.489583333336</v>
      </c>
      <c r="M2" t="s">
        <v>47</v>
      </c>
      <c r="N2">
        <v>3</v>
      </c>
      <c r="O2" t="s">
        <v>48</v>
      </c>
      <c r="P2" t="s">
        <v>49</v>
      </c>
      <c r="Q2" t="s">
        <v>54</v>
      </c>
      <c r="R2">
        <v>9</v>
      </c>
      <c r="S2" t="s">
        <v>52</v>
      </c>
      <c r="U2" t="s">
        <v>53</v>
      </c>
      <c r="X2" t="s">
        <v>58</v>
      </c>
      <c r="Z2" t="s">
        <v>55</v>
      </c>
      <c r="AA2">
        <v>1989</v>
      </c>
      <c r="AB2">
        <v>1994</v>
      </c>
      <c r="AC2" t="s">
        <v>59</v>
      </c>
      <c r="AD2" t="s">
        <v>60</v>
      </c>
      <c r="AE2" t="s">
        <v>61</v>
      </c>
      <c r="AF2" t="s">
        <v>62</v>
      </c>
      <c r="AG2" t="s">
        <v>63</v>
      </c>
      <c r="AH2" t="s">
        <v>63</v>
      </c>
      <c r="AI2" t="s">
        <v>64</v>
      </c>
      <c r="AJ2" t="s">
        <v>65</v>
      </c>
    </row>
    <row r="3" spans="1:35" ht="15">
      <c r="A3">
        <v>109985</v>
      </c>
      <c r="B3" t="s">
        <v>66</v>
      </c>
      <c r="C3" t="s">
        <v>67</v>
      </c>
      <c r="D3" t="s">
        <v>66</v>
      </c>
      <c r="E3" s="4">
        <v>299</v>
      </c>
      <c r="F3" s="4">
        <f t="shared" si="0"/>
        <v>239</v>
      </c>
      <c r="G3" s="4">
        <v>95</v>
      </c>
      <c r="H3" s="4">
        <f t="shared" si="1"/>
        <v>334</v>
      </c>
      <c r="I3">
        <v>7</v>
      </c>
      <c r="J3" t="s">
        <v>46</v>
      </c>
      <c r="K3" s="1">
        <v>41807.56527777778</v>
      </c>
      <c r="L3" s="1">
        <v>41906.48888888889</v>
      </c>
      <c r="M3" t="s">
        <v>47</v>
      </c>
      <c r="N3">
        <v>3</v>
      </c>
      <c r="O3" t="s">
        <v>48</v>
      </c>
      <c r="P3" t="s">
        <v>49</v>
      </c>
      <c r="Q3" t="s">
        <v>68</v>
      </c>
      <c r="R3">
        <v>7</v>
      </c>
      <c r="S3" t="s">
        <v>52</v>
      </c>
      <c r="U3" t="s">
        <v>53</v>
      </c>
      <c r="X3" t="s">
        <v>69</v>
      </c>
      <c r="Z3" t="s">
        <v>55</v>
      </c>
      <c r="AA3">
        <v>1989</v>
      </c>
      <c r="AB3">
        <v>1994</v>
      </c>
      <c r="AC3" t="s">
        <v>70</v>
      </c>
      <c r="AD3" t="s">
        <v>71</v>
      </c>
      <c r="AE3" t="s">
        <v>72</v>
      </c>
      <c r="AF3" t="s">
        <v>73</v>
      </c>
      <c r="AG3" t="s">
        <v>74</v>
      </c>
      <c r="AH3" t="s">
        <v>74</v>
      </c>
      <c r="AI3" t="s">
        <v>75</v>
      </c>
    </row>
    <row r="4" spans="1:29" ht="15">
      <c r="A4">
        <v>108881</v>
      </c>
      <c r="B4" t="s">
        <v>76</v>
      </c>
      <c r="D4" t="s">
        <v>76</v>
      </c>
      <c r="E4" s="4">
        <v>299</v>
      </c>
      <c r="F4" s="4">
        <f t="shared" si="0"/>
        <v>239</v>
      </c>
      <c r="G4" s="4">
        <v>119</v>
      </c>
      <c r="H4" s="4">
        <f t="shared" si="1"/>
        <v>358</v>
      </c>
      <c r="I4">
        <v>7</v>
      </c>
      <c r="J4" t="s">
        <v>46</v>
      </c>
      <c r="K4" s="1">
        <v>41368.73402777778</v>
      </c>
      <c r="L4" s="1">
        <v>41906.49097222222</v>
      </c>
      <c r="M4" t="s">
        <v>47</v>
      </c>
      <c r="N4">
        <v>3</v>
      </c>
      <c r="O4" t="s">
        <v>48</v>
      </c>
      <c r="P4" t="s">
        <v>77</v>
      </c>
      <c r="Q4" t="s">
        <v>68</v>
      </c>
      <c r="R4">
        <v>8</v>
      </c>
      <c r="S4" t="s">
        <v>80</v>
      </c>
      <c r="U4" t="s">
        <v>81</v>
      </c>
      <c r="X4" t="s">
        <v>69</v>
      </c>
      <c r="Z4" t="s">
        <v>78</v>
      </c>
      <c r="AA4">
        <v>1997</v>
      </c>
      <c r="AB4">
        <v>2003</v>
      </c>
      <c r="AC4" t="s">
        <v>79</v>
      </c>
    </row>
    <row r="5" spans="1:34" ht="15">
      <c r="A5">
        <v>109991</v>
      </c>
      <c r="B5" t="s">
        <v>82</v>
      </c>
      <c r="D5" t="s">
        <v>82</v>
      </c>
      <c r="E5" s="4">
        <v>199</v>
      </c>
      <c r="F5" s="4">
        <f t="shared" si="0"/>
        <v>159</v>
      </c>
      <c r="G5" s="4">
        <v>69</v>
      </c>
      <c r="H5" s="4">
        <f t="shared" si="1"/>
        <v>228</v>
      </c>
      <c r="I5">
        <v>5</v>
      </c>
      <c r="J5" t="s">
        <v>46</v>
      </c>
      <c r="K5" s="1">
        <v>41807.56527777778</v>
      </c>
      <c r="L5" s="1">
        <v>41906.48888888889</v>
      </c>
      <c r="M5" t="s">
        <v>47</v>
      </c>
      <c r="N5">
        <v>3</v>
      </c>
      <c r="O5" t="s">
        <v>48</v>
      </c>
      <c r="P5" t="s">
        <v>49</v>
      </c>
      <c r="Q5" t="s">
        <v>83</v>
      </c>
      <c r="R5">
        <v>11</v>
      </c>
      <c r="S5" t="s">
        <v>52</v>
      </c>
      <c r="U5" t="s">
        <v>53</v>
      </c>
      <c r="X5" t="s">
        <v>69</v>
      </c>
      <c r="Z5" t="s">
        <v>84</v>
      </c>
      <c r="AA5">
        <v>1995</v>
      </c>
      <c r="AB5">
        <v>1998</v>
      </c>
      <c r="AC5" t="s">
        <v>85</v>
      </c>
      <c r="AD5" t="s">
        <v>86</v>
      </c>
      <c r="AE5" t="s">
        <v>87</v>
      </c>
      <c r="AF5" t="s">
        <v>88</v>
      </c>
      <c r="AG5" t="s">
        <v>89</v>
      </c>
      <c r="AH5" t="s">
        <v>89</v>
      </c>
    </row>
    <row r="6" spans="1:29" ht="15">
      <c r="A6">
        <v>109655</v>
      </c>
      <c r="B6" t="s">
        <v>92</v>
      </c>
      <c r="D6" t="s">
        <v>92</v>
      </c>
      <c r="E6" s="4">
        <v>265</v>
      </c>
      <c r="F6" s="4">
        <f t="shared" si="0"/>
        <v>212</v>
      </c>
      <c r="G6" s="4">
        <v>165</v>
      </c>
      <c r="H6" s="4">
        <f t="shared" si="1"/>
        <v>377</v>
      </c>
      <c r="I6">
        <v>15</v>
      </c>
      <c r="J6" t="s">
        <v>46</v>
      </c>
      <c r="K6" s="1">
        <v>41757.40833333333</v>
      </c>
      <c r="L6" s="1">
        <v>41906.489583333336</v>
      </c>
      <c r="M6" t="s">
        <v>47</v>
      </c>
      <c r="N6">
        <v>3</v>
      </c>
      <c r="O6" t="s">
        <v>48</v>
      </c>
      <c r="P6" t="s">
        <v>49</v>
      </c>
      <c r="Q6" t="s">
        <v>93</v>
      </c>
      <c r="R6">
        <v>1</v>
      </c>
      <c r="S6" t="s">
        <v>96</v>
      </c>
      <c r="U6" t="s">
        <v>97</v>
      </c>
      <c r="X6" t="s">
        <v>69</v>
      </c>
      <c r="Z6" t="s">
        <v>94</v>
      </c>
      <c r="AA6">
        <v>1986</v>
      </c>
      <c r="AB6">
        <v>1992</v>
      </c>
      <c r="AC6" t="s">
        <v>95</v>
      </c>
    </row>
    <row r="7" spans="1:29" ht="15">
      <c r="A7">
        <v>108878</v>
      </c>
      <c r="B7" t="s">
        <v>90</v>
      </c>
      <c r="D7" t="s">
        <v>90</v>
      </c>
      <c r="E7" s="4">
        <v>299</v>
      </c>
      <c r="F7" s="4">
        <f t="shared" si="0"/>
        <v>239</v>
      </c>
      <c r="G7" s="4">
        <v>119</v>
      </c>
      <c r="H7" s="4">
        <f t="shared" si="1"/>
        <v>358</v>
      </c>
      <c r="I7">
        <v>7</v>
      </c>
      <c r="J7" t="s">
        <v>46</v>
      </c>
      <c r="K7" s="1">
        <v>41368.73402777778</v>
      </c>
      <c r="L7" s="1">
        <v>41906.48819444444</v>
      </c>
      <c r="M7" t="s">
        <v>47</v>
      </c>
      <c r="N7">
        <v>3</v>
      </c>
      <c r="O7" t="s">
        <v>48</v>
      </c>
      <c r="P7" t="s">
        <v>77</v>
      </c>
      <c r="Q7" t="s">
        <v>68</v>
      </c>
      <c r="R7">
        <v>8</v>
      </c>
      <c r="S7" t="s">
        <v>96</v>
      </c>
      <c r="U7" t="s">
        <v>98</v>
      </c>
      <c r="X7" t="s">
        <v>69</v>
      </c>
      <c r="Z7" t="s">
        <v>78</v>
      </c>
      <c r="AA7">
        <v>1989</v>
      </c>
      <c r="AB7">
        <v>1995</v>
      </c>
      <c r="AC7" t="s">
        <v>91</v>
      </c>
    </row>
    <row r="8" spans="1:35" ht="15">
      <c r="A8">
        <v>109994</v>
      </c>
      <c r="B8" s="3" t="s">
        <v>99</v>
      </c>
      <c r="D8" t="s">
        <v>100</v>
      </c>
      <c r="E8" s="4">
        <v>4310.68</v>
      </c>
      <c r="F8" s="4">
        <f t="shared" si="0"/>
        <v>3448</v>
      </c>
      <c r="G8" s="4">
        <v>175</v>
      </c>
      <c r="H8" s="4">
        <f t="shared" si="1"/>
        <v>3623</v>
      </c>
      <c r="I8">
        <v>64</v>
      </c>
      <c r="J8" t="s">
        <v>46</v>
      </c>
      <c r="K8" s="1">
        <v>41807.65555555555</v>
      </c>
      <c r="L8" s="1">
        <v>41906.490277777775</v>
      </c>
      <c r="M8" t="s">
        <v>47</v>
      </c>
      <c r="N8">
        <v>3</v>
      </c>
      <c r="O8" t="s">
        <v>48</v>
      </c>
      <c r="P8" t="s">
        <v>49</v>
      </c>
      <c r="Q8" t="s">
        <v>101</v>
      </c>
      <c r="R8">
        <v>28</v>
      </c>
      <c r="S8" t="s">
        <v>102</v>
      </c>
      <c r="U8" t="s">
        <v>103</v>
      </c>
      <c r="X8" t="s">
        <v>69</v>
      </c>
      <c r="Z8" t="s">
        <v>104</v>
      </c>
      <c r="AA8">
        <v>2014</v>
      </c>
      <c r="AB8">
        <v>2015</v>
      </c>
      <c r="AC8" t="s">
        <v>105</v>
      </c>
      <c r="AD8" t="s">
        <v>106</v>
      </c>
      <c r="AE8" t="s">
        <v>107</v>
      </c>
      <c r="AF8" t="s">
        <v>108</v>
      </c>
      <c r="AG8" t="s">
        <v>109</v>
      </c>
      <c r="AH8" t="s">
        <v>110</v>
      </c>
      <c r="AI8" t="s">
        <v>111</v>
      </c>
    </row>
    <row r="9" spans="1:29" ht="15">
      <c r="A9">
        <v>109973</v>
      </c>
      <c r="B9" t="s">
        <v>112</v>
      </c>
      <c r="D9" t="s">
        <v>112</v>
      </c>
      <c r="E9" s="4">
        <v>999</v>
      </c>
      <c r="F9" s="4">
        <f t="shared" si="0"/>
        <v>799</v>
      </c>
      <c r="G9" s="4">
        <v>125</v>
      </c>
      <c r="H9" s="4">
        <f t="shared" si="1"/>
        <v>924</v>
      </c>
      <c r="I9">
        <v>25</v>
      </c>
      <c r="J9" t="s">
        <v>46</v>
      </c>
      <c r="K9" s="1">
        <v>41807.56527777778</v>
      </c>
      <c r="L9" s="1">
        <v>41906.48888888889</v>
      </c>
      <c r="M9" t="s">
        <v>47</v>
      </c>
      <c r="N9">
        <v>3</v>
      </c>
      <c r="O9" t="s">
        <v>48</v>
      </c>
      <c r="P9" t="s">
        <v>49</v>
      </c>
      <c r="Q9" t="s">
        <v>113</v>
      </c>
      <c r="R9">
        <v>4</v>
      </c>
      <c r="S9" t="s">
        <v>114</v>
      </c>
      <c r="T9" t="s">
        <v>102</v>
      </c>
      <c r="U9" t="s">
        <v>115</v>
      </c>
      <c r="V9" t="s">
        <v>103</v>
      </c>
      <c r="X9" t="s">
        <v>69</v>
      </c>
      <c r="Z9" t="s">
        <v>104</v>
      </c>
      <c r="AA9">
        <v>2014</v>
      </c>
      <c r="AB9">
        <v>2015</v>
      </c>
      <c r="AC9" t="s">
        <v>111</v>
      </c>
    </row>
    <row r="10" spans="1:29" ht="15">
      <c r="A10">
        <v>109971</v>
      </c>
      <c r="B10" t="s">
        <v>116</v>
      </c>
      <c r="D10" t="s">
        <v>116</v>
      </c>
      <c r="E10" s="4">
        <v>699</v>
      </c>
      <c r="F10" s="4">
        <f t="shared" si="0"/>
        <v>559</v>
      </c>
      <c r="G10" s="4">
        <v>59</v>
      </c>
      <c r="H10" s="4">
        <f t="shared" si="1"/>
        <v>618</v>
      </c>
      <c r="I10">
        <v>7</v>
      </c>
      <c r="J10" t="s">
        <v>46</v>
      </c>
      <c r="K10" s="1">
        <v>41807.56527777778</v>
      </c>
      <c r="L10" s="1">
        <v>41906.489583333336</v>
      </c>
      <c r="M10" t="s">
        <v>47</v>
      </c>
      <c r="N10">
        <v>3</v>
      </c>
      <c r="O10" t="s">
        <v>48</v>
      </c>
      <c r="P10" t="s">
        <v>49</v>
      </c>
      <c r="Q10" t="s">
        <v>54</v>
      </c>
      <c r="R10">
        <v>9</v>
      </c>
      <c r="S10" t="s">
        <v>102</v>
      </c>
      <c r="T10" t="s">
        <v>114</v>
      </c>
      <c r="U10" t="s">
        <v>103</v>
      </c>
      <c r="V10" t="s">
        <v>115</v>
      </c>
      <c r="X10" t="s">
        <v>69</v>
      </c>
      <c r="Z10" t="s">
        <v>104</v>
      </c>
      <c r="AA10">
        <v>2014</v>
      </c>
      <c r="AB10">
        <v>2015</v>
      </c>
      <c r="AC10" t="s">
        <v>109</v>
      </c>
    </row>
    <row r="11" spans="1:34" ht="15">
      <c r="A11">
        <v>109983</v>
      </c>
      <c r="B11" t="s">
        <v>117</v>
      </c>
      <c r="C11" t="s">
        <v>118</v>
      </c>
      <c r="D11" t="s">
        <v>117</v>
      </c>
      <c r="E11" s="4">
        <v>299</v>
      </c>
      <c r="F11" s="4">
        <f t="shared" si="0"/>
        <v>239</v>
      </c>
      <c r="G11" s="4">
        <v>95</v>
      </c>
      <c r="H11" s="4">
        <f t="shared" si="1"/>
        <v>334</v>
      </c>
      <c r="I11">
        <v>7</v>
      </c>
      <c r="J11" t="s">
        <v>46</v>
      </c>
      <c r="K11" s="1">
        <v>41807.56527777778</v>
      </c>
      <c r="L11" s="1">
        <v>41906.48819444444</v>
      </c>
      <c r="M11" t="s">
        <v>47</v>
      </c>
      <c r="N11">
        <v>3</v>
      </c>
      <c r="O11" t="s">
        <v>48</v>
      </c>
      <c r="P11" t="s">
        <v>49</v>
      </c>
      <c r="Q11" t="s">
        <v>68</v>
      </c>
      <c r="R11">
        <v>7</v>
      </c>
      <c r="S11" t="s">
        <v>52</v>
      </c>
      <c r="U11" t="s">
        <v>53</v>
      </c>
      <c r="X11" t="s">
        <v>69</v>
      </c>
      <c r="Z11" t="s">
        <v>55</v>
      </c>
      <c r="AA11">
        <v>1989</v>
      </c>
      <c r="AB11">
        <v>1994</v>
      </c>
      <c r="AC11" t="s">
        <v>119</v>
      </c>
      <c r="AD11" t="s">
        <v>120</v>
      </c>
      <c r="AE11" t="s">
        <v>121</v>
      </c>
      <c r="AF11" t="s">
        <v>122</v>
      </c>
      <c r="AG11" t="s">
        <v>123</v>
      </c>
      <c r="AH11" t="s">
        <v>124</v>
      </c>
    </row>
    <row r="12" spans="1:29" ht="15">
      <c r="A12">
        <v>109972</v>
      </c>
      <c r="B12" t="s">
        <v>125</v>
      </c>
      <c r="D12" t="s">
        <v>125</v>
      </c>
      <c r="E12" s="4">
        <v>599</v>
      </c>
      <c r="F12" s="4">
        <f t="shared" si="0"/>
        <v>479</v>
      </c>
      <c r="G12" s="4">
        <v>69</v>
      </c>
      <c r="H12" s="4">
        <f t="shared" si="1"/>
        <v>548</v>
      </c>
      <c r="I12">
        <v>5</v>
      </c>
      <c r="J12" t="s">
        <v>46</v>
      </c>
      <c r="K12" s="1">
        <v>41807.56527777778</v>
      </c>
      <c r="L12" s="1">
        <v>41906.489583333336</v>
      </c>
      <c r="M12" t="s">
        <v>47</v>
      </c>
      <c r="N12">
        <v>3</v>
      </c>
      <c r="O12" t="s">
        <v>48</v>
      </c>
      <c r="P12" t="s">
        <v>49</v>
      </c>
      <c r="Q12" t="s">
        <v>83</v>
      </c>
      <c r="R12">
        <v>11</v>
      </c>
      <c r="S12" t="s">
        <v>102</v>
      </c>
      <c r="T12" t="s">
        <v>114</v>
      </c>
      <c r="U12" t="s">
        <v>103</v>
      </c>
      <c r="V12" t="s">
        <v>115</v>
      </c>
      <c r="X12" t="s">
        <v>69</v>
      </c>
      <c r="Z12" t="s">
        <v>104</v>
      </c>
      <c r="AA12">
        <v>2014</v>
      </c>
      <c r="AB12">
        <v>2015</v>
      </c>
      <c r="AC12" t="s">
        <v>110</v>
      </c>
    </row>
    <row r="13" spans="1:29" ht="15">
      <c r="A13">
        <v>108877</v>
      </c>
      <c r="B13" t="s">
        <v>126</v>
      </c>
      <c r="C13" t="s">
        <v>127</v>
      </c>
      <c r="D13" t="s">
        <v>126</v>
      </c>
      <c r="E13" s="4">
        <v>299</v>
      </c>
      <c r="F13" s="4">
        <f t="shared" si="0"/>
        <v>239</v>
      </c>
      <c r="G13" s="4">
        <v>165</v>
      </c>
      <c r="H13" s="4">
        <f t="shared" si="1"/>
        <v>404</v>
      </c>
      <c r="I13">
        <v>7</v>
      </c>
      <c r="J13" t="s">
        <v>46</v>
      </c>
      <c r="K13" s="1">
        <v>41368.73402777778</v>
      </c>
      <c r="L13" s="1">
        <v>41906.48819444444</v>
      </c>
      <c r="M13" t="s">
        <v>47</v>
      </c>
      <c r="N13">
        <v>3</v>
      </c>
      <c r="O13" t="s">
        <v>48</v>
      </c>
      <c r="P13" t="s">
        <v>77</v>
      </c>
      <c r="Q13" t="s">
        <v>68</v>
      </c>
      <c r="R13">
        <v>1</v>
      </c>
      <c r="S13" t="s">
        <v>96</v>
      </c>
      <c r="U13" t="s">
        <v>98</v>
      </c>
      <c r="X13" t="s">
        <v>69</v>
      </c>
      <c r="Z13" t="s">
        <v>78</v>
      </c>
      <c r="AA13">
        <v>1989</v>
      </c>
      <c r="AB13">
        <v>1995</v>
      </c>
      <c r="AC13" t="s">
        <v>128</v>
      </c>
    </row>
    <row r="14" spans="1:32" ht="15">
      <c r="A14">
        <v>109650</v>
      </c>
      <c r="B14" t="s">
        <v>129</v>
      </c>
      <c r="D14" t="s">
        <v>130</v>
      </c>
      <c r="E14" s="5">
        <v>652.81</v>
      </c>
      <c r="F14" s="5">
        <f t="shared" si="0"/>
        <v>522</v>
      </c>
      <c r="G14" s="5">
        <v>165</v>
      </c>
      <c r="H14" s="5">
        <f t="shared" si="1"/>
        <v>687</v>
      </c>
      <c r="I14">
        <v>17</v>
      </c>
      <c r="J14" t="s">
        <v>46</v>
      </c>
      <c r="K14" s="1">
        <v>41765.35902777778</v>
      </c>
      <c r="L14" s="1">
        <v>41906.71041666667</v>
      </c>
      <c r="M14" t="s">
        <v>47</v>
      </c>
      <c r="N14">
        <v>3</v>
      </c>
      <c r="O14" t="s">
        <v>48</v>
      </c>
      <c r="P14" t="s">
        <v>49</v>
      </c>
      <c r="Q14" t="s">
        <v>101</v>
      </c>
      <c r="R14">
        <v>1</v>
      </c>
      <c r="S14" t="s">
        <v>131</v>
      </c>
      <c r="U14" t="s">
        <v>132</v>
      </c>
      <c r="X14" t="s">
        <v>69</v>
      </c>
      <c r="Z14" t="s">
        <v>133</v>
      </c>
      <c r="AA14">
        <v>2014</v>
      </c>
      <c r="AB14">
        <v>2014</v>
      </c>
      <c r="AC14" t="s">
        <v>134</v>
      </c>
      <c r="AD14" t="s">
        <v>135</v>
      </c>
      <c r="AE14" t="s">
        <v>136</v>
      </c>
      <c r="AF14" t="s">
        <v>137</v>
      </c>
    </row>
    <row r="15" spans="1:29" ht="15">
      <c r="A15">
        <v>109649</v>
      </c>
      <c r="B15" t="s">
        <v>138</v>
      </c>
      <c r="D15" t="s">
        <v>138</v>
      </c>
      <c r="E15" s="4">
        <v>229</v>
      </c>
      <c r="F15" s="4">
        <f t="shared" si="0"/>
        <v>183</v>
      </c>
      <c r="G15" s="4">
        <v>165</v>
      </c>
      <c r="H15" s="4">
        <f t="shared" si="1"/>
        <v>348</v>
      </c>
      <c r="I15">
        <v>5</v>
      </c>
      <c r="J15" t="s">
        <v>46</v>
      </c>
      <c r="K15" s="1">
        <v>41757.40972222222</v>
      </c>
      <c r="L15" s="1">
        <v>41907.67569444444</v>
      </c>
      <c r="M15" t="s">
        <v>47</v>
      </c>
      <c r="N15">
        <v>3</v>
      </c>
      <c r="O15" t="s">
        <v>48</v>
      </c>
      <c r="P15" t="s">
        <v>49</v>
      </c>
      <c r="Q15" t="s">
        <v>139</v>
      </c>
      <c r="R15">
        <v>1</v>
      </c>
      <c r="S15" t="s">
        <v>131</v>
      </c>
      <c r="U15" t="s">
        <v>132</v>
      </c>
      <c r="X15" t="s">
        <v>69</v>
      </c>
      <c r="Z15" t="s">
        <v>133</v>
      </c>
      <c r="AA15">
        <v>2014</v>
      </c>
      <c r="AB15">
        <v>2014</v>
      </c>
      <c r="AC15" t="s">
        <v>137</v>
      </c>
    </row>
    <row r="16" spans="1:29" ht="15">
      <c r="A16">
        <v>109648</v>
      </c>
      <c r="B16" t="s">
        <v>140</v>
      </c>
      <c r="D16" t="s">
        <v>140</v>
      </c>
      <c r="E16" s="4">
        <v>229</v>
      </c>
      <c r="F16" s="4">
        <f t="shared" si="0"/>
        <v>183</v>
      </c>
      <c r="G16" s="4">
        <v>129</v>
      </c>
      <c r="H16" s="4">
        <f t="shared" si="1"/>
        <v>312</v>
      </c>
      <c r="I16">
        <v>5</v>
      </c>
      <c r="J16" t="s">
        <v>46</v>
      </c>
      <c r="K16" s="1">
        <v>41757.40972222222</v>
      </c>
      <c r="L16" s="1">
        <v>41906.70972222222</v>
      </c>
      <c r="M16" t="s">
        <v>47</v>
      </c>
      <c r="N16">
        <v>3</v>
      </c>
      <c r="O16" t="s">
        <v>48</v>
      </c>
      <c r="P16" t="s">
        <v>49</v>
      </c>
      <c r="Q16" t="s">
        <v>141</v>
      </c>
      <c r="R16">
        <v>13</v>
      </c>
      <c r="S16" t="s">
        <v>131</v>
      </c>
      <c r="U16" t="s">
        <v>132</v>
      </c>
      <c r="X16" t="s">
        <v>69</v>
      </c>
      <c r="Z16" t="s">
        <v>133</v>
      </c>
      <c r="AA16">
        <v>2014</v>
      </c>
      <c r="AB16">
        <v>2014</v>
      </c>
      <c r="AC16" t="s">
        <v>135</v>
      </c>
    </row>
    <row r="17" spans="1:29" ht="15">
      <c r="A17">
        <v>109540</v>
      </c>
      <c r="B17" t="s">
        <v>142</v>
      </c>
      <c r="D17" t="s">
        <v>142</v>
      </c>
      <c r="E17" s="4">
        <v>265</v>
      </c>
      <c r="F17" s="4">
        <f>ROUNDDOWN(E17*0.8,0)</f>
        <v>212</v>
      </c>
      <c r="G17" s="4">
        <v>165</v>
      </c>
      <c r="H17" s="4">
        <f t="shared" si="1"/>
        <v>377</v>
      </c>
      <c r="I17">
        <v>15</v>
      </c>
      <c r="J17" t="s">
        <v>46</v>
      </c>
      <c r="K17" s="1">
        <v>41662.444444444445</v>
      </c>
      <c r="L17" s="1">
        <v>41906.70972222222</v>
      </c>
      <c r="M17" t="s">
        <v>47</v>
      </c>
      <c r="N17">
        <v>3</v>
      </c>
      <c r="O17" t="s">
        <v>48</v>
      </c>
      <c r="P17" t="s">
        <v>77</v>
      </c>
      <c r="Q17" t="s">
        <v>93</v>
      </c>
      <c r="R17">
        <v>1</v>
      </c>
      <c r="S17" t="s">
        <v>131</v>
      </c>
      <c r="U17" t="s">
        <v>145</v>
      </c>
      <c r="X17" t="s">
        <v>69</v>
      </c>
      <c r="Z17" t="s">
        <v>143</v>
      </c>
      <c r="AA17">
        <v>2007</v>
      </c>
      <c r="AB17">
        <v>2014</v>
      </c>
      <c r="AC17" t="s">
        <v>144</v>
      </c>
    </row>
    <row r="18" spans="1:29" ht="15">
      <c r="A18">
        <v>109539</v>
      </c>
      <c r="B18" t="s">
        <v>147</v>
      </c>
      <c r="D18" t="s">
        <v>147</v>
      </c>
      <c r="E18" s="6">
        <v>229</v>
      </c>
      <c r="F18" s="6">
        <f>ROUNDDOWN(E18*0.8,0)</f>
        <v>183</v>
      </c>
      <c r="G18" s="4">
        <v>119</v>
      </c>
      <c r="H18" s="7">
        <f>F18+G18</f>
        <v>302</v>
      </c>
      <c r="I18">
        <v>15</v>
      </c>
      <c r="J18" t="s">
        <v>46</v>
      </c>
      <c r="K18" s="1">
        <v>41662.444444444445</v>
      </c>
      <c r="L18" s="1">
        <v>41907.68680555555</v>
      </c>
      <c r="M18" t="s">
        <v>47</v>
      </c>
      <c r="N18">
        <v>3</v>
      </c>
      <c r="O18" t="s">
        <v>48</v>
      </c>
      <c r="P18" t="s">
        <v>77</v>
      </c>
      <c r="Q18" t="s">
        <v>93</v>
      </c>
      <c r="R18">
        <v>1</v>
      </c>
      <c r="S18" t="s">
        <v>131</v>
      </c>
      <c r="T18" t="s">
        <v>148</v>
      </c>
      <c r="U18" t="s">
        <v>150</v>
      </c>
      <c r="X18" t="s">
        <v>69</v>
      </c>
      <c r="Z18" t="s">
        <v>143</v>
      </c>
      <c r="AA18">
        <v>2004</v>
      </c>
      <c r="AB18">
        <v>2013</v>
      </c>
      <c r="AC18" t="s">
        <v>149</v>
      </c>
    </row>
    <row r="19" spans="1:29" ht="15">
      <c r="A19">
        <v>109537</v>
      </c>
      <c r="B19" t="s">
        <v>151</v>
      </c>
      <c r="D19" t="s">
        <v>151</v>
      </c>
      <c r="E19" s="6">
        <v>335</v>
      </c>
      <c r="F19" s="2">
        <f>ROUNDDOWN(E19*0.8,0)</f>
        <v>268</v>
      </c>
      <c r="G19" s="2">
        <v>119</v>
      </c>
      <c r="H19" s="2">
        <f>F19+G19</f>
        <v>387</v>
      </c>
      <c r="I19">
        <v>15</v>
      </c>
      <c r="J19" t="s">
        <v>46</v>
      </c>
      <c r="K19" s="1">
        <v>41662.444444444445</v>
      </c>
      <c r="L19" s="1">
        <v>41907.68680555555</v>
      </c>
      <c r="M19" t="s">
        <v>47</v>
      </c>
      <c r="N19">
        <v>3</v>
      </c>
      <c r="O19" t="s">
        <v>48</v>
      </c>
      <c r="P19" t="s">
        <v>77</v>
      </c>
      <c r="Q19" t="s">
        <v>93</v>
      </c>
      <c r="R19">
        <v>1</v>
      </c>
      <c r="S19" t="s">
        <v>148</v>
      </c>
      <c r="U19" t="s">
        <v>153</v>
      </c>
      <c r="V19" t="s">
        <v>154</v>
      </c>
      <c r="X19" t="s">
        <v>69</v>
      </c>
      <c r="Z19" t="s">
        <v>143</v>
      </c>
      <c r="AA19">
        <v>2007</v>
      </c>
      <c r="AB19">
        <v>2013</v>
      </c>
      <c r="AC19" t="s">
        <v>152</v>
      </c>
    </row>
    <row r="20" spans="1:32" ht="15">
      <c r="A20">
        <v>109739</v>
      </c>
      <c r="B20" t="s">
        <v>155</v>
      </c>
      <c r="D20" t="s">
        <v>156</v>
      </c>
      <c r="E20" s="6">
        <v>1293</v>
      </c>
      <c r="F20" s="4">
        <f>ROUNDDOWN(E20*0.8,0)</f>
        <v>1034</v>
      </c>
      <c r="G20" s="4">
        <v>119</v>
      </c>
      <c r="H20" s="4">
        <f>F20+G20</f>
        <v>1153</v>
      </c>
      <c r="I20">
        <v>37</v>
      </c>
      <c r="J20" t="s">
        <v>46</v>
      </c>
      <c r="K20" s="1">
        <v>41765.43402777778</v>
      </c>
      <c r="L20" s="1">
        <v>41885.475694444445</v>
      </c>
      <c r="M20" t="s">
        <v>47</v>
      </c>
      <c r="N20">
        <v>3</v>
      </c>
      <c r="O20" t="s">
        <v>48</v>
      </c>
      <c r="P20" t="s">
        <v>49</v>
      </c>
      <c r="Q20" t="s">
        <v>101</v>
      </c>
      <c r="R20">
        <v>28</v>
      </c>
      <c r="S20" t="s">
        <v>157</v>
      </c>
      <c r="U20" t="s">
        <v>158</v>
      </c>
      <c r="X20" t="s">
        <v>69</v>
      </c>
      <c r="Z20" t="s">
        <v>159</v>
      </c>
      <c r="AA20">
        <v>2000</v>
      </c>
      <c r="AB20">
        <v>2009</v>
      </c>
      <c r="AC20" t="s">
        <v>161</v>
      </c>
      <c r="AD20" t="s">
        <v>162</v>
      </c>
      <c r="AE20" t="s">
        <v>163</v>
      </c>
      <c r="AF20" t="s">
        <v>164</v>
      </c>
    </row>
    <row r="21" spans="1:29" ht="15">
      <c r="A21">
        <v>109663</v>
      </c>
      <c r="B21" t="s">
        <v>160</v>
      </c>
      <c r="D21" t="s">
        <v>160</v>
      </c>
      <c r="E21" s="6">
        <v>849</v>
      </c>
      <c r="F21" s="4">
        <f>ROUNDDOWN(E21*0.8,0)</f>
        <v>679</v>
      </c>
      <c r="G21" s="4">
        <v>119</v>
      </c>
      <c r="H21" s="7">
        <f>F21+G21</f>
        <v>798</v>
      </c>
      <c r="I21">
        <v>15</v>
      </c>
      <c r="J21" t="s">
        <v>46</v>
      </c>
      <c r="K21" s="1">
        <v>41757.40833333333</v>
      </c>
      <c r="L21" s="1">
        <v>41907.67569444444</v>
      </c>
      <c r="M21" t="s">
        <v>47</v>
      </c>
      <c r="N21">
        <v>3</v>
      </c>
      <c r="O21" t="s">
        <v>48</v>
      </c>
      <c r="P21" t="s">
        <v>49</v>
      </c>
      <c r="Q21" t="s">
        <v>93</v>
      </c>
      <c r="R21">
        <v>1</v>
      </c>
      <c r="S21" t="s">
        <v>157</v>
      </c>
      <c r="U21" t="s">
        <v>158</v>
      </c>
      <c r="X21" t="s">
        <v>69</v>
      </c>
      <c r="Z21" t="s">
        <v>159</v>
      </c>
      <c r="AA21">
        <v>2000</v>
      </c>
      <c r="AB21">
        <v>2009</v>
      </c>
      <c r="AC21" t="s">
        <v>162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2014-08-29T19:19:06Z</dcterms:created>
  <dcterms:modified xsi:type="dcterms:W3CDTF">2014-09-29T15:24:35Z</dcterms:modified>
  <cp:category/>
  <cp:version/>
  <cp:contentType/>
  <cp:contentStatus/>
</cp:coreProperties>
</file>