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" i="1"/>
  <c r="F11"/>
  <c r="H11" s="1"/>
  <c r="F12"/>
  <c r="H12" s="1"/>
  <c r="F17"/>
  <c r="H17" s="1"/>
  <c r="F2"/>
  <c r="H2" s="1"/>
  <c r="F16"/>
  <c r="H16" s="1"/>
  <c r="F13"/>
  <c r="H13" s="1"/>
  <c r="F14"/>
  <c r="H14" s="1"/>
  <c r="F15"/>
  <c r="H15" s="1"/>
  <c r="F3"/>
  <c r="H3" s="1"/>
  <c r="F4"/>
  <c r="H4" s="1"/>
  <c r="F5"/>
  <c r="H5" s="1"/>
  <c r="F8"/>
  <c r="H8" s="1"/>
  <c r="F6"/>
  <c r="H6" s="1"/>
  <c r="F7"/>
  <c r="H7" s="1"/>
  <c r="F9"/>
  <c r="H9" s="1"/>
  <c r="H10"/>
</calcChain>
</file>

<file path=xl/sharedStrings.xml><?xml version="1.0" encoding="utf-8"?>
<sst xmlns="http://schemas.openxmlformats.org/spreadsheetml/2006/main" count="235" uniqueCount="130">
  <si>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</si>
  <si>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</si>
  <si>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</si>
  <si>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</si>
  <si>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</si>
  <si>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</si>
  <si>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</si>
  <si>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</si>
  <si>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</si>
  <si>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</si>
  <si>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</si>
  <si>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</si>
  <si>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</si>
  <si>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</si>
  <si>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</si>
  <si>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</si>
  <si>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</si>
  <si>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</si>
  <si>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</si>
  <si>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</si>
  <si>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</si>
  <si>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</si>
  <si>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</si>
  <si>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</si>
  <si>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</si>
  <si>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</si>
  <si>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</si>
  <si>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</si>
  <si>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</si>
  <si>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</si>
  <si>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</si>
  <si>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</si>
  <si>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</si>
  <si>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</si>
  <si>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</si>
  <si>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</si>
  <si>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</si>
  <si>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</si>
  <si>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</si>
  <si>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</si>
  <si>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</si>
  <si>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</si>
  <si>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</si>
  <si>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</si>
  <si>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</si>
  <si>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</si>
  <si>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</si>
  <si>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</si>
  <si>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</si>
  <si>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Dodge</t>
  </si>
  <si>
    <t xml:space="preserve">2006-2010 Dodge Charger Duraflex Hellcat Look Front Bumper - 1 Piece </t>
  </si>
  <si>
    <t>2006-2010 Dodge Charger Duraflex Hellcat Look Front Bumper - 1 Piece</t>
  </si>
  <si>
    <t>Duraflex</t>
  </si>
  <si>
    <t>FRP (Fiberglass Reinforced Plastics)</t>
  </si>
  <si>
    <t>Sport Compact Car</t>
  </si>
  <si>
    <t>Front Bumper</t>
  </si>
  <si>
    <t>Charger</t>
  </si>
  <si>
    <t>ALL</t>
  </si>
  <si>
    <t>http://www.extremedimensions.com/images/temp_images/113290_1.jpg</t>
  </si>
  <si>
    <t>http://www.extremedimensions.com/images/temp_images/113290_2.jpg</t>
  </si>
  <si>
    <t>2006-2010 Dodge Charger Duraflex Hellcat Look Side Skirts - 2 Piece</t>
  </si>
  <si>
    <t>Sideskirts</t>
  </si>
  <si>
    <t>Hellcat Look</t>
  </si>
  <si>
    <t>http://www.extremedimensions.com/images/temp_images/113291_2.jpg</t>
  </si>
  <si>
    <t>http://www.extremedimensions.com/images/temp_images/113291_1.jpg</t>
  </si>
  <si>
    <t>2006-2010 Dodge Charger Duraflex Hellcat Look Rear Bumper - 1 Piece</t>
  </si>
  <si>
    <t>Rear Bumper</t>
  </si>
  <si>
    <t>http://www.extremedimensions.com/images/temp_images/113292_3.jpg</t>
  </si>
  <si>
    <t>http://www.extremedimensions.com/images/temp_images/113292_1.jpg</t>
  </si>
  <si>
    <t>http://www.extremedimensions.com/images/temp_images/113292_2.jpg</t>
  </si>
  <si>
    <t>2006-2010 Dodge Charger Duraflex Hellcat Look Complete Kit - 4 Piece Includes Hellcat Look Front Bumper (113290), Hellcat Look Rear Bumper (113291), and Hellcat Look Side Skirts (113292)</t>
  </si>
  <si>
    <t>2006-2010 Dodge Charger Duraflex Hellcat Look Complete Kit - 4 Piece</t>
  </si>
  <si>
    <t>Kit</t>
  </si>
  <si>
    <t>http://www.extremedimensions.com/images/temp_images/113293_1.jpg</t>
  </si>
  <si>
    <t>2013-2016 Dodge Dart Duraflex MP-R Hood - 1 Piece</t>
  </si>
  <si>
    <t>Note: Hood pins are required.</t>
  </si>
  <si>
    <t>Hood</t>
  </si>
  <si>
    <t>Dart</t>
  </si>
  <si>
    <t>MP-R</t>
  </si>
  <si>
    <t>http://www.extremedimensions.com/images/temp_images/113043_1.jpg</t>
  </si>
  <si>
    <t>http://www.extremedimensions.com/images/temp_images/113043_2.jpg</t>
  </si>
  <si>
    <t>2003-2006 Mitsubishi Lancer Evolution 8 9 Duraflex VT-X Hood - 1 Piece</t>
  </si>
  <si>
    <t>Mitsubishi</t>
  </si>
  <si>
    <t>Evolution</t>
  </si>
  <si>
    <t>VT-X</t>
  </si>
  <si>
    <t>http://www.extremedimensions.com/images/temp_images/113605_1.jpg</t>
  </si>
  <si>
    <t>http://www.extremedimensions.com/images/temp_images/113605_2.jpg</t>
  </si>
  <si>
    <t xml:space="preserve">2012-2015 Porsche 991 Carrera Eros GT3 Look Body Kit - 3 Piece - Includes Eros GT3 Look Front Bumper (113576) Eros GT3 Look Rear Bumper (113578) Eros GT3 Look Wing (113580) </t>
  </si>
  <si>
    <t>2012-2015 Porsche 991 Carrera Eros GT3 Look Body Kit - 3 Piece</t>
  </si>
  <si>
    <t>European</t>
  </si>
  <si>
    <t>Porsche</t>
  </si>
  <si>
    <t>GT3 Look</t>
  </si>
  <si>
    <t>http://www.extremedimensions.com/images/temp_images/113582_1.jpg</t>
  </si>
  <si>
    <t>2012-2015 Porsche 991 Carrera Eros GT3 Look Front Bumper - 1 Piece</t>
  </si>
  <si>
    <t>GT3</t>
  </si>
  <si>
    <t>http://www.extremedimensions.com/images/temp_images/113576_1.jpg</t>
  </si>
  <si>
    <t>http://www.extremedimensions.com/images/temp_images/113576_2.jpg</t>
  </si>
  <si>
    <t>2012-2015 Porsche 991 Carrera Eros GT3 Look Rear Bumper ( includes reflectors ) - 1 Piece</t>
  </si>
  <si>
    <t>http://www.extremedimensions.com/images/temp_images/113578_1.jpg</t>
  </si>
  <si>
    <t>http://www.extremedimensions.com/images/temp_images/113578_2.jpg</t>
  </si>
  <si>
    <t>2012-2015 Porsche 991 Carrera Eros GT3 Look Wing ( includes brake light ) - 1 Piece</t>
  </si>
  <si>
    <t>Wing</t>
  </si>
  <si>
    <t>http://www.extremedimensions.com/images/temp_images/113580_1.jpg</t>
  </si>
  <si>
    <t>http://www.extremedimensions.com/images/temp_images/113580_2.jpg</t>
  </si>
  <si>
    <t>1997-2004 Dodge Dakota 1998-2003 Durango Duraflex Hellcat Look Hood - 1 Piece</t>
  </si>
  <si>
    <t>Dakota</t>
  </si>
  <si>
    <t>http://www.extremedimensions.com/images/temp_images/113206_1.jpg</t>
  </si>
  <si>
    <t>http://www.extremedimensions.com/images/temp_images/113206_2.jpg</t>
  </si>
  <si>
    <t>2002-2008 Dodge Ram Duraflex Hellcat Look Hood - 1 Piece</t>
  </si>
  <si>
    <t>Ram</t>
  </si>
  <si>
    <t>http://www.extremedimensions.com/images/temp_images/113212_1.jpg</t>
  </si>
  <si>
    <t>http://www.extremedimensions.com/images/temp_images/113212_2.jpg</t>
  </si>
  <si>
    <t>2005-2010 Chrysler 300 300c Duraflex Hellcat Look Hood - 1 Piece</t>
  </si>
  <si>
    <t>Chrysler</t>
  </si>
  <si>
    <t>http://www.extremedimensions.com/images/temp_images/113218_1.jpg</t>
  </si>
  <si>
    <t>http://www.extremedimensions.com/images/temp_images/113218_2.jpg</t>
  </si>
  <si>
    <t xml:space="preserve">1984-1991 BMW 3 Series E30 Duraflex TKO Wide Body Kit - 6 Piece - Includes TKO Wide Body Front Fender Flares (113225), TKO Wide Body Rear Fender Flares (113226) </t>
  </si>
  <si>
    <t>1984-1991 BMW 3 Series E30 Duraflex TKO Wide Body Kit - 6 Piece</t>
  </si>
  <si>
    <t>BMW</t>
  </si>
  <si>
    <t>3 Series</t>
  </si>
  <si>
    <t>2DR</t>
  </si>
  <si>
    <t>TKO</t>
  </si>
  <si>
    <t>http://www.extremedimensions.com/images/temp_images/113289_1.jpg</t>
  </si>
  <si>
    <t>1984-1991 BMW 3 Series E30 Duraflex TKO Wide Body Front Fender Flares 50mm - 4 Piece</t>
  </si>
  <si>
    <t>Fender Flare</t>
  </si>
  <si>
    <t>http://www.extremedimensions.com/images/temp_images/113225_1.jpg</t>
  </si>
  <si>
    <t>http://www.extremedimensions.com/images/temp_images/113225_2.jpg</t>
  </si>
  <si>
    <t>1984-1991 BMW 3 Series E30 Duraflex TKO Wide Body Rear Fender Flares 70mm - 2 Piece</t>
  </si>
  <si>
    <t>http://www.extremedimensions.com/images/temp_images/113226_1.jpg</t>
  </si>
  <si>
    <t>http://www.extremedimensions.com/images/temp_images/113226_2.jpg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</si>
</sst>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0" fillId="0" borderId="0" xfId="0" applyFill="1" applyAlignment="1">
      <alignment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7"/>
  <sheetViews>
    <sheetView tabSelected="1" workbookViewId="0">
      <selection activeCell="D19" sqref="D19"/>
    </sheetView>
  </sheetViews>
  <sheetFormatPr defaultRowHeight="15"/>
  <cols>
    <col min="2" max="2" width="9.42578125" customWidth="1"/>
    <col min="8" max="8" width="10" bestFit="1" customWidth="1"/>
    <col min="9" max="12" width="15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2">
        <v>113043</v>
      </c>
      <c r="B2" t="s">
        <v>74</v>
      </c>
      <c r="C2" t="s">
        <v>75</v>
      </c>
      <c r="D2" t="s">
        <v>74</v>
      </c>
      <c r="E2">
        <v>649</v>
      </c>
      <c r="F2">
        <f>ROUNDDOWN(E2*0.8,0)</f>
        <v>519</v>
      </c>
      <c r="G2">
        <v>125</v>
      </c>
      <c r="H2">
        <f>F2+G2</f>
        <v>644</v>
      </c>
      <c r="I2">
        <v>25</v>
      </c>
      <c r="J2" t="s">
        <v>45</v>
      </c>
      <c r="K2" s="1">
        <v>42668.604861111111</v>
      </c>
      <c r="L2" s="1">
        <v>42823.61041666667</v>
      </c>
      <c r="M2" t="s">
        <v>52</v>
      </c>
      <c r="N2">
        <v>3</v>
      </c>
      <c r="O2" t="s">
        <v>53</v>
      </c>
      <c r="Q2" t="s">
        <v>76</v>
      </c>
      <c r="R2">
        <v>4</v>
      </c>
      <c r="T2" t="s">
        <v>49</v>
      </c>
      <c r="V2" t="s">
        <v>77</v>
      </c>
      <c r="Y2" t="s">
        <v>78</v>
      </c>
      <c r="Z2">
        <v>2013</v>
      </c>
      <c r="AA2">
        <v>2016</v>
      </c>
      <c r="AB2" t="s">
        <v>79</v>
      </c>
      <c r="AC2" t="s">
        <v>80</v>
      </c>
    </row>
    <row r="3" spans="1:48">
      <c r="A3" s="2">
        <v>113206</v>
      </c>
      <c r="B3" t="s">
        <v>104</v>
      </c>
      <c r="C3" t="s">
        <v>75</v>
      </c>
      <c r="D3" t="s">
        <v>104</v>
      </c>
      <c r="E3">
        <v>649</v>
      </c>
      <c r="F3">
        <f>ROUNDDOWN(E3*0.8,0)</f>
        <v>519</v>
      </c>
      <c r="G3">
        <v>145</v>
      </c>
      <c r="H3">
        <f>F3+G3</f>
        <v>664</v>
      </c>
      <c r="I3">
        <v>25</v>
      </c>
      <c r="J3" t="s">
        <v>45</v>
      </c>
      <c r="K3" s="1">
        <v>42668.604861111111</v>
      </c>
      <c r="L3" s="1">
        <v>42823.61041666667</v>
      </c>
      <c r="M3" t="s">
        <v>52</v>
      </c>
      <c r="N3">
        <v>3</v>
      </c>
      <c r="O3" t="s">
        <v>53</v>
      </c>
      <c r="Q3" t="s">
        <v>76</v>
      </c>
      <c r="R3">
        <v>29</v>
      </c>
      <c r="T3" t="s">
        <v>49</v>
      </c>
      <c r="V3" t="s">
        <v>105</v>
      </c>
      <c r="Y3" t="s">
        <v>62</v>
      </c>
      <c r="Z3">
        <v>1997</v>
      </c>
      <c r="AA3">
        <v>2004</v>
      </c>
      <c r="AB3" t="s">
        <v>106</v>
      </c>
      <c r="AC3" t="s">
        <v>107</v>
      </c>
    </row>
    <row r="4" spans="1:48">
      <c r="A4" s="2">
        <v>113212</v>
      </c>
      <c r="B4" t="s">
        <v>108</v>
      </c>
      <c r="C4" t="s">
        <v>75</v>
      </c>
      <c r="D4" t="s">
        <v>108</v>
      </c>
      <c r="E4">
        <v>649</v>
      </c>
      <c r="F4">
        <f>ROUNDDOWN(E4*0.8,0)</f>
        <v>519</v>
      </c>
      <c r="G4">
        <v>145</v>
      </c>
      <c r="H4">
        <f>F4+G4</f>
        <v>664</v>
      </c>
      <c r="I4">
        <v>25</v>
      </c>
      <c r="J4" t="s">
        <v>45</v>
      </c>
      <c r="K4" s="1">
        <v>42668.604861111111</v>
      </c>
      <c r="L4" s="1">
        <v>42823.61041666667</v>
      </c>
      <c r="M4" t="s">
        <v>52</v>
      </c>
      <c r="N4">
        <v>3</v>
      </c>
      <c r="O4" t="s">
        <v>53</v>
      </c>
      <c r="Q4" t="s">
        <v>76</v>
      </c>
      <c r="R4">
        <v>29</v>
      </c>
      <c r="T4" t="s">
        <v>49</v>
      </c>
      <c r="V4" t="s">
        <v>109</v>
      </c>
      <c r="Y4" t="s">
        <v>62</v>
      </c>
      <c r="Z4">
        <v>2002</v>
      </c>
      <c r="AA4">
        <v>2008</v>
      </c>
      <c r="AB4" t="s">
        <v>110</v>
      </c>
      <c r="AC4" t="s">
        <v>111</v>
      </c>
    </row>
    <row r="5" spans="1:48">
      <c r="A5" s="2">
        <v>113218</v>
      </c>
      <c r="B5" t="s">
        <v>112</v>
      </c>
      <c r="C5" t="s">
        <v>75</v>
      </c>
      <c r="D5" t="s">
        <v>112</v>
      </c>
      <c r="E5">
        <v>699</v>
      </c>
      <c r="F5">
        <f>ROUNDDOWN(E5*0.8,0)</f>
        <v>559</v>
      </c>
      <c r="G5">
        <v>145</v>
      </c>
      <c r="H5">
        <f>F5+G5</f>
        <v>704</v>
      </c>
      <c r="I5">
        <v>25</v>
      </c>
      <c r="J5" t="s">
        <v>45</v>
      </c>
      <c r="K5" s="1">
        <v>42668.604861111111</v>
      </c>
      <c r="L5" s="1">
        <v>42823.61041666667</v>
      </c>
      <c r="M5" t="s">
        <v>52</v>
      </c>
      <c r="N5">
        <v>3</v>
      </c>
      <c r="O5" t="s">
        <v>53</v>
      </c>
      <c r="Q5" t="s">
        <v>76</v>
      </c>
      <c r="R5">
        <v>29</v>
      </c>
      <c r="T5" t="s">
        <v>113</v>
      </c>
      <c r="V5">
        <v>300</v>
      </c>
      <c r="Y5" t="s">
        <v>62</v>
      </c>
      <c r="Z5">
        <v>2005</v>
      </c>
      <c r="AA5">
        <v>2010</v>
      </c>
      <c r="AB5" t="s">
        <v>114</v>
      </c>
      <c r="AC5" t="s">
        <v>115</v>
      </c>
    </row>
    <row r="6" spans="1:48">
      <c r="A6" s="2">
        <v>113225</v>
      </c>
      <c r="B6" t="s">
        <v>123</v>
      </c>
      <c r="D6" t="s">
        <v>123</v>
      </c>
      <c r="E6">
        <v>599</v>
      </c>
      <c r="F6">
        <f>ROUNDDOWN(E6*0.8,0)</f>
        <v>479</v>
      </c>
      <c r="G6">
        <v>95</v>
      </c>
      <c r="H6">
        <f>F6+G6</f>
        <v>574</v>
      </c>
      <c r="I6">
        <v>7</v>
      </c>
      <c r="J6" t="s">
        <v>45</v>
      </c>
      <c r="K6" s="1">
        <v>42668.604861111111</v>
      </c>
      <c r="L6" s="1">
        <v>42821.380555555559</v>
      </c>
      <c r="M6" t="s">
        <v>52</v>
      </c>
      <c r="N6">
        <v>3</v>
      </c>
      <c r="O6" t="s">
        <v>53</v>
      </c>
      <c r="Q6" t="s">
        <v>124</v>
      </c>
      <c r="R6">
        <v>7</v>
      </c>
      <c r="T6" t="s">
        <v>118</v>
      </c>
      <c r="V6" t="s">
        <v>119</v>
      </c>
      <c r="Y6" t="s">
        <v>121</v>
      </c>
      <c r="Z6">
        <v>1984</v>
      </c>
      <c r="AA6">
        <v>1991</v>
      </c>
      <c r="AB6" t="s">
        <v>125</v>
      </c>
      <c r="AC6" t="s">
        <v>126</v>
      </c>
    </row>
    <row r="7" spans="1:48">
      <c r="A7" s="2">
        <v>113226</v>
      </c>
      <c r="B7" t="s">
        <v>127</v>
      </c>
      <c r="D7" t="s">
        <v>127</v>
      </c>
      <c r="E7">
        <v>599</v>
      </c>
      <c r="F7">
        <f>ROUNDDOWN(E7*0.8,0)</f>
        <v>479</v>
      </c>
      <c r="G7">
        <v>119</v>
      </c>
      <c r="H7">
        <f>F7+G7</f>
        <v>598</v>
      </c>
      <c r="I7">
        <v>7</v>
      </c>
      <c r="J7" t="s">
        <v>45</v>
      </c>
      <c r="K7" s="1">
        <v>42668.604861111111</v>
      </c>
      <c r="L7" s="1">
        <v>42821.380555555559</v>
      </c>
      <c r="M7" t="s">
        <v>52</v>
      </c>
      <c r="N7">
        <v>3</v>
      </c>
      <c r="O7" t="s">
        <v>53</v>
      </c>
      <c r="Q7" t="s">
        <v>124</v>
      </c>
      <c r="R7">
        <v>8</v>
      </c>
      <c r="T7" t="s">
        <v>118</v>
      </c>
      <c r="V7" t="s">
        <v>119</v>
      </c>
      <c r="Y7" t="s">
        <v>121</v>
      </c>
      <c r="Z7">
        <v>1984</v>
      </c>
      <c r="AA7">
        <v>1991</v>
      </c>
      <c r="AB7" t="s">
        <v>128</v>
      </c>
      <c r="AC7" t="s">
        <v>129</v>
      </c>
    </row>
    <row r="8" spans="1:48">
      <c r="A8" s="2">
        <v>113289</v>
      </c>
      <c r="B8" t="s">
        <v>116</v>
      </c>
      <c r="D8" t="s">
        <v>117</v>
      </c>
      <c r="E8" s="3">
        <v>1162.06</v>
      </c>
      <c r="F8">
        <f>ROUNDDOWN(E8*0.8,0)</f>
        <v>929</v>
      </c>
      <c r="G8">
        <v>170</v>
      </c>
      <c r="H8">
        <f>F8+G8</f>
        <v>1099</v>
      </c>
      <c r="I8">
        <v>37</v>
      </c>
      <c r="J8" t="s">
        <v>45</v>
      </c>
      <c r="K8" s="1">
        <v>42821.386805555558</v>
      </c>
      <c r="L8" s="1">
        <v>42821.390277777777</v>
      </c>
      <c r="M8" t="s">
        <v>52</v>
      </c>
      <c r="N8">
        <v>3</v>
      </c>
      <c r="O8" t="s">
        <v>53</v>
      </c>
      <c r="P8" t="s">
        <v>89</v>
      </c>
      <c r="Q8" t="s">
        <v>72</v>
      </c>
      <c r="R8">
        <v>1</v>
      </c>
      <c r="S8" t="s">
        <v>118</v>
      </c>
      <c r="T8" t="s">
        <v>118</v>
      </c>
      <c r="U8" t="s">
        <v>119</v>
      </c>
      <c r="V8" t="s">
        <v>119</v>
      </c>
      <c r="W8" t="s">
        <v>120</v>
      </c>
      <c r="Y8" t="s">
        <v>121</v>
      </c>
      <c r="Z8">
        <v>1984</v>
      </c>
      <c r="AA8">
        <v>1991</v>
      </c>
      <c r="AB8" t="s">
        <v>122</v>
      </c>
    </row>
    <row r="9" spans="1:48">
      <c r="A9" s="2">
        <v>113290</v>
      </c>
      <c r="B9" t="s">
        <v>50</v>
      </c>
      <c r="D9" t="s">
        <v>51</v>
      </c>
      <c r="E9">
        <v>599</v>
      </c>
      <c r="F9">
        <f>ROUNDDOWN(E9*0.8,0)</f>
        <v>479</v>
      </c>
      <c r="G9">
        <v>170</v>
      </c>
      <c r="H9">
        <f>F9+G9</f>
        <v>649</v>
      </c>
      <c r="I9">
        <v>15</v>
      </c>
      <c r="J9" t="s">
        <v>45</v>
      </c>
      <c r="K9" s="1">
        <v>42648.727083333331</v>
      </c>
      <c r="L9" s="1">
        <v>42825.673611111109</v>
      </c>
      <c r="M9" t="s">
        <v>52</v>
      </c>
      <c r="N9">
        <v>3</v>
      </c>
      <c r="O9" t="s">
        <v>53</v>
      </c>
      <c r="P9" t="s">
        <v>54</v>
      </c>
      <c r="Q9" t="s">
        <v>55</v>
      </c>
      <c r="R9">
        <v>1</v>
      </c>
      <c r="T9" t="s">
        <v>49</v>
      </c>
      <c r="V9" t="s">
        <v>56</v>
      </c>
      <c r="W9" t="s">
        <v>57</v>
      </c>
      <c r="Z9">
        <v>2006</v>
      </c>
      <c r="AA9">
        <v>2010</v>
      </c>
      <c r="AB9" t="s">
        <v>58</v>
      </c>
      <c r="AC9" t="s">
        <v>59</v>
      </c>
    </row>
    <row r="10" spans="1:48">
      <c r="A10" s="2">
        <v>113291</v>
      </c>
      <c r="B10" t="s">
        <v>60</v>
      </c>
      <c r="D10" t="s">
        <v>60</v>
      </c>
      <c r="E10">
        <v>549</v>
      </c>
      <c r="F10">
        <f>ROUNDDOWN(E10*0.8,0)</f>
        <v>439</v>
      </c>
      <c r="G10">
        <v>119</v>
      </c>
      <c r="H10">
        <f>F10+G10</f>
        <v>558</v>
      </c>
      <c r="I10">
        <v>7</v>
      </c>
      <c r="J10" t="s">
        <v>45</v>
      </c>
      <c r="K10" s="1">
        <v>42653.642361111109</v>
      </c>
      <c r="L10" s="1">
        <v>42825.673611111109</v>
      </c>
      <c r="M10" t="s">
        <v>52</v>
      </c>
      <c r="N10">
        <v>3</v>
      </c>
      <c r="O10" t="s">
        <v>53</v>
      </c>
      <c r="Q10" t="s">
        <v>61</v>
      </c>
      <c r="R10">
        <v>6</v>
      </c>
      <c r="T10" t="s">
        <v>49</v>
      </c>
      <c r="V10" t="s">
        <v>56</v>
      </c>
      <c r="Y10" t="s">
        <v>62</v>
      </c>
      <c r="Z10">
        <v>2006</v>
      </c>
      <c r="AA10">
        <v>2010</v>
      </c>
      <c r="AB10" t="s">
        <v>63</v>
      </c>
      <c r="AC10" t="s">
        <v>64</v>
      </c>
    </row>
    <row r="11" spans="1:48">
      <c r="A11" s="2">
        <v>113292</v>
      </c>
      <c r="B11" t="s">
        <v>65</v>
      </c>
      <c r="D11" t="s">
        <v>65</v>
      </c>
      <c r="E11">
        <v>599</v>
      </c>
      <c r="F11">
        <f>ROUNDDOWN(E11*0.8,0)</f>
        <v>479</v>
      </c>
      <c r="G11">
        <v>170</v>
      </c>
      <c r="H11">
        <f>F11+G11</f>
        <v>649</v>
      </c>
      <c r="I11">
        <v>15</v>
      </c>
      <c r="J11" t="s">
        <v>45</v>
      </c>
      <c r="K11" s="1">
        <v>42653.642361111109</v>
      </c>
      <c r="L11" s="1">
        <v>42825.673611111109</v>
      </c>
      <c r="M11" t="s">
        <v>52</v>
      </c>
      <c r="N11">
        <v>3</v>
      </c>
      <c r="O11" t="s">
        <v>53</v>
      </c>
      <c r="Q11" t="s">
        <v>66</v>
      </c>
      <c r="R11">
        <v>1</v>
      </c>
      <c r="T11" t="s">
        <v>49</v>
      </c>
      <c r="V11" t="s">
        <v>56</v>
      </c>
      <c r="Y11" t="s">
        <v>62</v>
      </c>
      <c r="Z11">
        <v>2006</v>
      </c>
      <c r="AA11">
        <v>2010</v>
      </c>
      <c r="AB11" t="s">
        <v>67</v>
      </c>
      <c r="AC11" t="s">
        <v>68</v>
      </c>
      <c r="AD11" t="s">
        <v>69</v>
      </c>
    </row>
    <row r="12" spans="1:48">
      <c r="A12" s="2">
        <v>113293</v>
      </c>
      <c r="B12" t="s">
        <v>70</v>
      </c>
      <c r="D12" t="s">
        <v>71</v>
      </c>
      <c r="E12" s="3">
        <v>1694.59</v>
      </c>
      <c r="F12">
        <f>ROUNDDOWN(E12*0.8,0)</f>
        <v>1355</v>
      </c>
      <c r="G12">
        <v>170</v>
      </c>
      <c r="H12">
        <f>F12+G12</f>
        <v>1525</v>
      </c>
      <c r="I12">
        <v>37</v>
      </c>
      <c r="J12" t="s">
        <v>45</v>
      </c>
      <c r="K12" s="1">
        <v>42825.707638888889</v>
      </c>
      <c r="L12" s="1">
        <v>42825.712500000001</v>
      </c>
      <c r="M12" t="s">
        <v>52</v>
      </c>
      <c r="N12">
        <v>3</v>
      </c>
      <c r="O12" t="s">
        <v>53</v>
      </c>
      <c r="P12" t="s">
        <v>54</v>
      </c>
      <c r="Q12" t="s">
        <v>72</v>
      </c>
      <c r="R12">
        <v>1</v>
      </c>
      <c r="S12" t="s">
        <v>49</v>
      </c>
      <c r="T12" t="s">
        <v>49</v>
      </c>
      <c r="U12" t="s">
        <v>56</v>
      </c>
      <c r="V12" t="s">
        <v>56</v>
      </c>
      <c r="Y12" t="s">
        <v>62</v>
      </c>
      <c r="Z12">
        <v>2006</v>
      </c>
      <c r="AA12">
        <v>2010</v>
      </c>
      <c r="AB12" t="s">
        <v>73</v>
      </c>
      <c r="AC12" t="s">
        <v>58</v>
      </c>
      <c r="AD12" t="s">
        <v>63</v>
      </c>
      <c r="AE12" t="s">
        <v>67</v>
      </c>
    </row>
    <row r="13" spans="1:48">
      <c r="A13" s="2">
        <v>113576</v>
      </c>
      <c r="B13" t="s">
        <v>93</v>
      </c>
      <c r="D13" t="s">
        <v>93</v>
      </c>
      <c r="E13">
        <v>2199</v>
      </c>
      <c r="F13">
        <f>ROUNDDOWN(E13*0.8,0)</f>
        <v>1759</v>
      </c>
      <c r="G13">
        <v>170</v>
      </c>
      <c r="H13">
        <f>F13+G13</f>
        <v>1929</v>
      </c>
      <c r="I13">
        <v>15</v>
      </c>
      <c r="J13" t="s">
        <v>45</v>
      </c>
      <c r="K13" s="1">
        <v>42746.679861111108</v>
      </c>
      <c r="L13" s="1">
        <v>42821.380555555559</v>
      </c>
      <c r="M13" t="s">
        <v>52</v>
      </c>
      <c r="N13">
        <v>3</v>
      </c>
      <c r="O13" t="s">
        <v>53</v>
      </c>
      <c r="Q13" t="s">
        <v>55</v>
      </c>
      <c r="R13">
        <v>1</v>
      </c>
      <c r="T13" t="s">
        <v>90</v>
      </c>
      <c r="V13">
        <v>991</v>
      </c>
      <c r="Y13" t="s">
        <v>94</v>
      </c>
      <c r="Z13">
        <v>2012</v>
      </c>
      <c r="AA13">
        <v>2015</v>
      </c>
      <c r="AB13" t="s">
        <v>95</v>
      </c>
      <c r="AC13" t="s">
        <v>96</v>
      </c>
    </row>
    <row r="14" spans="1:48">
      <c r="A14" s="2">
        <v>113578</v>
      </c>
      <c r="B14" t="s">
        <v>97</v>
      </c>
      <c r="D14" t="s">
        <v>97</v>
      </c>
      <c r="E14">
        <v>2199</v>
      </c>
      <c r="F14">
        <f>ROUNDDOWN(E14*0.8,0)</f>
        <v>1759</v>
      </c>
      <c r="G14">
        <v>170</v>
      </c>
      <c r="H14">
        <f>F14+G14</f>
        <v>1929</v>
      </c>
      <c r="I14">
        <v>15</v>
      </c>
      <c r="J14" t="s">
        <v>45</v>
      </c>
      <c r="K14" s="1">
        <v>42746.679861111108</v>
      </c>
      <c r="L14" s="1">
        <v>42821.380555555559</v>
      </c>
      <c r="M14" t="s">
        <v>52</v>
      </c>
      <c r="N14">
        <v>3</v>
      </c>
      <c r="O14" t="s">
        <v>53</v>
      </c>
      <c r="Q14" t="s">
        <v>66</v>
      </c>
      <c r="R14">
        <v>1</v>
      </c>
      <c r="T14" t="s">
        <v>90</v>
      </c>
      <c r="V14">
        <v>991</v>
      </c>
      <c r="Y14" t="s">
        <v>94</v>
      </c>
      <c r="Z14">
        <v>2012</v>
      </c>
      <c r="AA14">
        <v>2015</v>
      </c>
      <c r="AB14" t="s">
        <v>98</v>
      </c>
      <c r="AC14" t="s">
        <v>99</v>
      </c>
    </row>
    <row r="15" spans="1:48">
      <c r="A15" s="2">
        <v>113580</v>
      </c>
      <c r="B15" t="s">
        <v>100</v>
      </c>
      <c r="D15" t="s">
        <v>100</v>
      </c>
      <c r="E15">
        <v>2199</v>
      </c>
      <c r="F15">
        <f>ROUNDDOWN(E15*0.8,0)</f>
        <v>1759</v>
      </c>
      <c r="G15">
        <v>109</v>
      </c>
      <c r="H15">
        <f>F15+G15</f>
        <v>1868</v>
      </c>
      <c r="I15">
        <v>15</v>
      </c>
      <c r="J15" t="s">
        <v>45</v>
      </c>
      <c r="K15" s="1">
        <v>42746.679861111108</v>
      </c>
      <c r="L15" s="1">
        <v>42821.380555555559</v>
      </c>
      <c r="M15" t="s">
        <v>52</v>
      </c>
      <c r="N15">
        <v>3</v>
      </c>
      <c r="O15" t="s">
        <v>53</v>
      </c>
      <c r="Q15" t="s">
        <v>101</v>
      </c>
      <c r="R15">
        <v>10</v>
      </c>
      <c r="T15" t="s">
        <v>90</v>
      </c>
      <c r="V15">
        <v>991</v>
      </c>
      <c r="Y15" t="s">
        <v>94</v>
      </c>
      <c r="Z15">
        <v>2012</v>
      </c>
      <c r="AA15">
        <v>2015</v>
      </c>
      <c r="AB15" t="s">
        <v>102</v>
      </c>
      <c r="AC15" t="s">
        <v>103</v>
      </c>
    </row>
    <row r="16" spans="1:48">
      <c r="A16" s="2">
        <v>113582</v>
      </c>
      <c r="B16" t="s">
        <v>87</v>
      </c>
      <c r="D16" t="s">
        <v>88</v>
      </c>
      <c r="E16" s="3">
        <v>6399.09</v>
      </c>
      <c r="F16">
        <f>ROUNDDOWN(E16*0.8,0)</f>
        <v>5119</v>
      </c>
      <c r="G16">
        <v>170</v>
      </c>
      <c r="H16">
        <f>F16+G16</f>
        <v>5289</v>
      </c>
      <c r="I16">
        <v>37</v>
      </c>
      <c r="J16" t="s">
        <v>45</v>
      </c>
      <c r="K16" s="1">
        <v>42821.38958333333</v>
      </c>
      <c r="L16" s="1">
        <v>42821.390277777777</v>
      </c>
      <c r="M16" t="s">
        <v>52</v>
      </c>
      <c r="N16">
        <v>3</v>
      </c>
      <c r="O16" t="s">
        <v>53</v>
      </c>
      <c r="P16" t="s">
        <v>89</v>
      </c>
      <c r="Q16" t="s">
        <v>72</v>
      </c>
      <c r="R16">
        <v>1</v>
      </c>
      <c r="S16" t="s">
        <v>90</v>
      </c>
      <c r="T16" t="s">
        <v>90</v>
      </c>
      <c r="U16">
        <v>991</v>
      </c>
      <c r="V16">
        <v>993</v>
      </c>
      <c r="Y16" t="s">
        <v>91</v>
      </c>
      <c r="Z16">
        <v>2012</v>
      </c>
      <c r="AA16">
        <v>2015</v>
      </c>
      <c r="AB16" t="s">
        <v>92</v>
      </c>
    </row>
    <row r="17" spans="1:29">
      <c r="A17" s="2">
        <v>113605</v>
      </c>
      <c r="B17" t="s">
        <v>81</v>
      </c>
      <c r="C17" t="s">
        <v>75</v>
      </c>
      <c r="D17" t="s">
        <v>81</v>
      </c>
      <c r="E17">
        <v>649</v>
      </c>
      <c r="F17">
        <f>ROUNDDOWN(E17*0.8,0)</f>
        <v>519</v>
      </c>
      <c r="G17">
        <v>125</v>
      </c>
      <c r="H17">
        <f>F17+G17</f>
        <v>644</v>
      </c>
      <c r="I17">
        <v>25</v>
      </c>
      <c r="J17" t="s">
        <v>45</v>
      </c>
      <c r="K17" s="1">
        <v>42746.72152777778</v>
      </c>
      <c r="L17" s="1">
        <v>42823.611111111109</v>
      </c>
      <c r="M17" t="s">
        <v>52</v>
      </c>
      <c r="N17">
        <v>3</v>
      </c>
      <c r="O17" t="s">
        <v>53</v>
      </c>
      <c r="Q17" t="s">
        <v>76</v>
      </c>
      <c r="R17">
        <v>4</v>
      </c>
      <c r="T17" t="s">
        <v>82</v>
      </c>
      <c r="V17" t="s">
        <v>83</v>
      </c>
      <c r="Y17" t="s">
        <v>84</v>
      </c>
      <c r="Z17">
        <v>2003</v>
      </c>
      <c r="AA17">
        <v>2006</v>
      </c>
      <c r="AB17" t="s">
        <v>85</v>
      </c>
      <c r="AC17" t="s">
        <v>86</v>
      </c>
    </row>
  </sheetData>
  <sortState ref="A2:AV17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2017-04-03T15:30:28Z</dcterms:modified>
</cp:coreProperties>
</file>