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80" yWindow="615" windowWidth="27735" windowHeight="122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4" i="1"/>
  <c r="H8"/>
  <c r="H12"/>
  <c r="F2"/>
  <c r="H2" s="1"/>
  <c r="F3"/>
  <c r="H3" s="1"/>
  <c r="F4"/>
  <c r="F5"/>
  <c r="H5" s="1"/>
  <c r="F6"/>
  <c r="H6" s="1"/>
  <c r="F7"/>
  <c r="H7" s="1"/>
  <c r="F8"/>
  <c r="F9"/>
  <c r="H9" s="1"/>
  <c r="F10"/>
  <c r="H10" s="1"/>
  <c r="F11"/>
  <c r="H11" s="1"/>
  <c r="F12"/>
  <c r="F13"/>
  <c r="H13" s="1"/>
  <c r="F14"/>
  <c r="H14" s="1"/>
  <c r="F15"/>
  <c r="H15" s="1"/>
  <c r="F16"/>
  <c r="H16" s="1"/>
  <c r="F17"/>
  <c r="H17" s="1"/>
  <c r="F18"/>
  <c r="H18" s="1"/>
  <c r="F19"/>
  <c r="H19" s="1"/>
  <c r="F20"/>
  <c r="H20" s="1"/>
</calcChain>
</file>

<file path=xl/sharedStrings.xml><?xml version="1.0" encoding="utf-8"?>
<sst xmlns="http://schemas.openxmlformats.org/spreadsheetml/2006/main" count="295" uniqueCount="146">
  <si>
    <t>Name</t>
  </si>
  <si>
    <t>Description</t>
  </si>
  <si>
    <t>Web Notes</t>
  </si>
  <si>
    <t>Website Title</t>
  </si>
  <si>
    <t>Base Price</t>
  </si>
  <si>
    <t>Weight</t>
  </si>
  <si>
    <t>Weight Units</t>
  </si>
  <si>
    <t>Date Created</t>
  </si>
  <si>
    <t>Last Modified</t>
  </si>
  <si>
    <t>Brand</t>
  </si>
  <si>
    <t>Difficulty of Assembly</t>
  </si>
  <si>
    <t>Kit Material</t>
  </si>
  <si>
    <t>Product Category</t>
  </si>
  <si>
    <t>Product Type</t>
  </si>
  <si>
    <t>Ship Category</t>
  </si>
  <si>
    <t>Vehicle Make</t>
  </si>
  <si>
    <t>Vehicle Make1</t>
  </si>
  <si>
    <t>Vehicle Model</t>
  </si>
  <si>
    <t>Vehicle Model1_1</t>
  </si>
  <si>
    <t>Vehicle Trim # 1</t>
  </si>
  <si>
    <t>Vehicle Trim # 2</t>
  </si>
  <si>
    <t>Style Name</t>
  </si>
  <si>
    <t>Vehicle Year Start</t>
  </si>
  <si>
    <t>Vehicle Year End</t>
  </si>
  <si>
    <t>Main Image</t>
  </si>
  <si>
    <t>Image Link 1</t>
  </si>
  <si>
    <t>Image Link 2</t>
  </si>
  <si>
    <t>Image Link 3</t>
  </si>
  <si>
    <t>Image Link 4</t>
  </si>
  <si>
    <t>Image Link 5</t>
  </si>
  <si>
    <t>Image Link 6</t>
  </si>
  <si>
    <t>Image Link 7</t>
  </si>
  <si>
    <t>Image Link 8</t>
  </si>
  <si>
    <t>Image Link 9</t>
  </si>
  <si>
    <t>Image Link 10</t>
  </si>
  <si>
    <t>Image Link 11</t>
  </si>
  <si>
    <t>Image Link 12</t>
  </si>
  <si>
    <t>Image Link 13</t>
  </si>
  <si>
    <t>Image Link 14</t>
  </si>
  <si>
    <t>Image Link 15</t>
  </si>
  <si>
    <t>Image Link 16</t>
  </si>
  <si>
    <t>Image Link 17</t>
  </si>
  <si>
    <t>Image Link 18</t>
  </si>
  <si>
    <t>Image Link 19</t>
  </si>
  <si>
    <t>Image Link 20</t>
  </si>
  <si>
    <t>lb</t>
  </si>
  <si>
    <t>MAP Pricing</t>
  </si>
  <si>
    <t>MAP Shipping</t>
  </si>
  <si>
    <t>MAP Total</t>
  </si>
  <si>
    <t>Kit</t>
  </si>
  <si>
    <t>European</t>
  </si>
  <si>
    <t>Carbon Fiber</t>
  </si>
  <si>
    <t>Wing</t>
  </si>
  <si>
    <t>1987-1993 Ford Mustang Duraflex GT500 Hood - 1 Piece</t>
  </si>
  <si>
    <t>Note: Hood pins are required.</t>
  </si>
  <si>
    <t>Duraflex</t>
  </si>
  <si>
    <t>FRP (Fiberglass Reinforced Plastics)</t>
  </si>
  <si>
    <t>Sport Compact Car</t>
  </si>
  <si>
    <t>Hood</t>
  </si>
  <si>
    <t>Ford</t>
  </si>
  <si>
    <t>Mustang</t>
  </si>
  <si>
    <t>GT500</t>
  </si>
  <si>
    <t>http://www.extremedimensions.com/images/temp_images/113343_1.jpg</t>
  </si>
  <si>
    <t>http://www.extremedimensions.com/images/temp_images/113343_2.jpg</t>
  </si>
  <si>
    <t>2009-2011 BMW 3 Series E90 4DR Duraflex AF1 Hood - 1 Piece</t>
  </si>
  <si>
    <t>BMW</t>
  </si>
  <si>
    <t>3 Series</t>
  </si>
  <si>
    <t>AF1</t>
  </si>
  <si>
    <t>http://www.extremedimensions.com/images/temp_images/113323_1.jpg</t>
  </si>
  <si>
    <t>http://www.extremedimensions.com/images/temp_images/113323_2.jpg</t>
  </si>
  <si>
    <t>2010-2015 Chevrolet Camaro Duraflex Viper Hood - 1 Piece</t>
  </si>
  <si>
    <t>Chevrolet</t>
  </si>
  <si>
    <t>Camaro</t>
  </si>
  <si>
    <t>Viper</t>
  </si>
  <si>
    <t>http://www.extremedimensions.com/images/temp_images/113328_1.jpg</t>
  </si>
  <si>
    <t>http://www.extremedimensions.com/images/temp_images/113328_2.jpg</t>
  </si>
  <si>
    <t>1997-2004 Chevrolet Corvette C5 Duraflex H Design Hood - 1 Piece</t>
  </si>
  <si>
    <t>Corvette</t>
  </si>
  <si>
    <t>H Design</t>
  </si>
  <si>
    <t>http://www.extremedimensions.com/images/temp_images/113331_1.jpg</t>
  </si>
  <si>
    <t>http://www.extremedimensions.com/images/temp_images/113331_2.jpg</t>
  </si>
  <si>
    <t>2011-2014 Dodge Charger Duraflex SRT2 Hood - 1 Piece</t>
  </si>
  <si>
    <t>Dodge</t>
  </si>
  <si>
    <t>Charger</t>
  </si>
  <si>
    <t>SRT2</t>
  </si>
  <si>
    <t>http://www.extremedimensions.com/images/temp_images/113336_1.jpg</t>
  </si>
  <si>
    <t>http://www.extremedimensions.com/images/temp_images/113336_2.jpg</t>
  </si>
  <si>
    <t>2009-2014 Ford F-150 Duraflex Ram Air Hood - 1 Piece</t>
  </si>
  <si>
    <t>F150</t>
  </si>
  <si>
    <t>Ram Air</t>
  </si>
  <si>
    <t>http://www.extremedimensions.com/images/temp_images/113342_1.jpg</t>
  </si>
  <si>
    <t>http://www.extremedimensions.com/images/temp_images/113342_2.jpg</t>
  </si>
  <si>
    <t>2007-2008 Nissan 350Z Duraflex TS-3 Hood - 1 Piece</t>
  </si>
  <si>
    <t>Nissan</t>
  </si>
  <si>
    <t>350Z</t>
  </si>
  <si>
    <t>TS-3</t>
  </si>
  <si>
    <t>http://www.extremedimensions.com/images/temp_images/113357_1.jpg</t>
  </si>
  <si>
    <t>http://www.extremedimensions.com/images/temp_images/113357_2.jpg</t>
  </si>
  <si>
    <t xml:space="preserve">2014-2016 BMW 4 Series F32 AF-1 Wide Body Kit - 29 Piece ( GFK PU ) - Includes AF-1 Wide Body Front Bumper (112514) AF-1 Wide Body Rear Bumper (112517) AF-1 Wide Body Side Spliters (113587) AF-1 Wide Body Front Lip Spoiler (113584) AF-1 Wide Body Rear Diffuser (113585) AF-1 Wide Body Side Skirts (109716) AF-1 Wide Body Front Fenders (113586) AF-1 Wide Body Rear Add ons (113588) AF-1 Wide Body Rear Fender Flares (113589) AF-1 Wide Body Canards (113590) </t>
  </si>
  <si>
    <t>2014-2016 BMW 4 Series F32 AF-1 Wide Body Kit - 29 Piece ( GFK PU )</t>
  </si>
  <si>
    <t>Aero Function</t>
  </si>
  <si>
    <t>Fiberglass/ Polyurethane</t>
  </si>
  <si>
    <t>4 Series</t>
  </si>
  <si>
    <t>AF-1</t>
  </si>
  <si>
    <t>http://www.extremedimensions.com/images/temp_images/113594_1.jpg</t>
  </si>
  <si>
    <t>http://www.extremedimensions.com/images/temp_images/113584_1.jpg</t>
  </si>
  <si>
    <t>http://www.extremedimensions.com/images/temp_images/113585_1.jpg</t>
  </si>
  <si>
    <t>http://www.extremedimensions.com/images/temp_images/113586_1.jpg</t>
  </si>
  <si>
    <t>http://www.extremedimensions.com/images/temp_images/113587_2.jpg</t>
  </si>
  <si>
    <t>http://www.extremedimensions.com/images/temp_images/113588_2.jpg</t>
  </si>
  <si>
    <t>http://www.extremedimensions.com/images/temp_images/113589_1.jpg</t>
  </si>
  <si>
    <t>http://www.extremedimensions.com/images/temp_images/113590_2.jpg</t>
  </si>
  <si>
    <t>2014-2016 BMW 4 Series F32 AF-1 Wide Body Front Lip Spoiler - 1 Piece ( GFK ) ( Must be used with Couture M4 Look Front Bumper )</t>
  </si>
  <si>
    <t>Front Lip/Add On</t>
  </si>
  <si>
    <t>http://www.extremedimensions.com/images/temp_images/113584_2.jpg</t>
  </si>
  <si>
    <t>2014-2016 BMW 4 Series F32 AF-1 Wide Body Rear Diffuser - 4 Piece ( GFK ) ( Must be used with Couture M4 Look Rear Bumper )</t>
  </si>
  <si>
    <t>Rear Lip/Add On</t>
  </si>
  <si>
    <t>http://www.extremedimensions.com/images/temp_images/113585_2.jpg</t>
  </si>
  <si>
    <t>2014-2016 BMW 4 Series F32 AF-1 Wide Body Front Fenders - 6 Piece ( GFK )</t>
  </si>
  <si>
    <t>Fender</t>
  </si>
  <si>
    <t>http://www.extremedimensions.com/images/temp_images/113586_2.jpg</t>
  </si>
  <si>
    <t>2014-2016 BMW 4 Series F32 AF-1 Wide Body Side Spliters - 2 Piece ( GFK ) ( Must be used with Couture M Sport Look Side Skirts )</t>
  </si>
  <si>
    <t>Sideskirts</t>
  </si>
  <si>
    <t>http://www.extremedimensions.com/images/temp_images/113587_1.jpg</t>
  </si>
  <si>
    <t>2014-2016 BMW 4 Series F32 AF-1 Wide Body Rear Add ons - 2 Piece ( GFK ) ( Must be used with Couture M4 Look Rear Bumper )</t>
  </si>
  <si>
    <t>http://www.extremedimensions.com/images/temp_images/113588_1.jpg</t>
  </si>
  <si>
    <t>2014-2016 BMW 4 Series F32 AF-1 Wide Body Rear Fender Flares - 4 Piece ( GFK )</t>
  </si>
  <si>
    <t>Fender Flare</t>
  </si>
  <si>
    <t>http://www.extremedimensions.com/images/temp_images/113589_2.jpg</t>
  </si>
  <si>
    <t>2014-2016 BMW 4 Series F32 AF-1 Wide Body Canards - 4 Piece ( GFK ) ( Must be used with Couture M4 Look Front Bumper and Front Fenders )</t>
  </si>
  <si>
    <t>Accessory</t>
  </si>
  <si>
    <t>http://www.extremedimensions.com/images/temp_images/113590_1.jpg</t>
  </si>
  <si>
    <t xml:space="preserve">2014-2016 BMW 4 Series F32 AF-1 Wide Body Kit - 29 Piece ( GFK PU ) - Includes AF-1 Wide Body Front Bumper (112514) AF-1 Wide Body Rear Bumper (112517) AF-1 Wide Body Side Spliters (113587) AF-1 Wide Body Front Lip Spoiler (113584) AF-1 Wide Body Rear Diffuser (113585) AF-1 Wide Body Side Skirts (109716) AF-1 Wide Body Front Fenders (113586) AF-1 Wide Body Rear Add ons (113588) AF-1 Wide Body Rear Fender Flares (113589) AF-1 Wide Body Canards (113590) AF-1 Hood (113592) M4 Look Trunk (112260) AF-1 Wing Spoiler (113591) </t>
  </si>
  <si>
    <t>2014-2016 BMW 4 Series F32 AF-1 Wide Body Kit - 32 Piece ( GFK PU )</t>
  </si>
  <si>
    <t>http://www.extremedimensions.com/images/temp_images/113595_1.jpg</t>
  </si>
  <si>
    <t>http://extremedimensions.com/images/T/112514_1.jpg</t>
  </si>
  <si>
    <t>http://extremedimensions.com/images/T/109716_1.jpg</t>
  </si>
  <si>
    <t>http://extremedimensions.com/images/T/112517_1.jpg</t>
  </si>
  <si>
    <t>http://extremedimensions.com/images/T/112260_1.jpg</t>
  </si>
  <si>
    <t>2014-2016 BMW 4 Series F32 AF-1 Wing Spoiler - 1 Piece ( GFK )</t>
  </si>
  <si>
    <t>http://www.extremedimensions.com/images/temp_images/113591_2.jpg</t>
  </si>
  <si>
    <t>http://www.extremedimensions.com/images/temp_images/113591_1.jpg</t>
  </si>
  <si>
    <t>2012-2016 BMW 3 Series F30 / 2014-2016 4 Series F32 AF-1 Hood - 1 Piece ( GFK )</t>
  </si>
  <si>
    <t>http://www.extremedimensions.com/images/temp_images/113592_1.jpg</t>
  </si>
  <si>
    <t>http://www.extremedimensions.com/images/temp_images/113592_2.jpg</t>
  </si>
  <si>
    <t>2012-2016 BMW 3 Series F30 / 2014-2016 4 Series F32 AF-1 Hood - 1 Piece ( CFP 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</si>
</sst>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2" fontId="0" fillId="0" borderId="0" xfId="0" applyNumberFormat="1"/>
    <xf numFmtId="0" fontId="0" fillId="0" borderId="0" xfId="0" applyFill="1" applyAlignment="1">
      <alignment vertical="center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0"/>
  <sheetViews>
    <sheetView tabSelected="1" workbookViewId="0">
      <selection activeCell="K26" sqref="K26"/>
    </sheetView>
  </sheetViews>
  <sheetFormatPr defaultRowHeight="15"/>
  <cols>
    <col min="2" max="2" width="9.42578125" customWidth="1"/>
    <col min="8" max="8" width="10" bestFit="1" customWidth="1"/>
    <col min="9" max="12" width="15.85546875" bestFit="1" customWidth="1"/>
    <col min="13" max="13" width="16.28515625" bestFit="1" customWidth="1"/>
    <col min="15" max="15" width="13.140625" bestFit="1" customWidth="1"/>
    <col min="17" max="17" width="16.28515625" bestFit="1" customWidth="1"/>
  </cols>
  <sheetData>
    <row r="1" spans="1:4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46</v>
      </c>
      <c r="G1" t="s">
        <v>47</v>
      </c>
      <c r="H1" t="s">
        <v>48</v>
      </c>
      <c r="I1" t="s">
        <v>5</v>
      </c>
      <c r="J1" t="s">
        <v>6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12</v>
      </c>
      <c r="Q1" t="s">
        <v>13</v>
      </c>
      <c r="R1" t="s">
        <v>14</v>
      </c>
      <c r="S1" t="s">
        <v>15</v>
      </c>
      <c r="T1" t="s">
        <v>16</v>
      </c>
      <c r="U1" t="s">
        <v>17</v>
      </c>
      <c r="V1" t="s">
        <v>18</v>
      </c>
      <c r="W1" t="s">
        <v>19</v>
      </c>
      <c r="X1" t="s">
        <v>20</v>
      </c>
      <c r="Y1" t="s">
        <v>21</v>
      </c>
      <c r="Z1" t="s">
        <v>22</v>
      </c>
      <c r="AA1" t="s">
        <v>23</v>
      </c>
      <c r="AB1" t="s">
        <v>24</v>
      </c>
      <c r="AC1" t="s">
        <v>25</v>
      </c>
      <c r="AD1" t="s">
        <v>26</v>
      </c>
      <c r="AE1" t="s">
        <v>27</v>
      </c>
      <c r="AF1" t="s">
        <v>28</v>
      </c>
      <c r="AG1" t="s">
        <v>29</v>
      </c>
      <c r="AH1" t="s">
        <v>30</v>
      </c>
      <c r="AI1" t="s">
        <v>31</v>
      </c>
      <c r="AJ1" t="s">
        <v>32</v>
      </c>
      <c r="AK1" t="s">
        <v>33</v>
      </c>
      <c r="AL1" t="s">
        <v>34</v>
      </c>
      <c r="AM1" t="s">
        <v>35</v>
      </c>
      <c r="AN1" t="s">
        <v>36</v>
      </c>
      <c r="AO1" t="s">
        <v>37</v>
      </c>
      <c r="AP1" t="s">
        <v>38</v>
      </c>
      <c r="AQ1" t="s">
        <v>39</v>
      </c>
      <c r="AR1" t="s">
        <v>40</v>
      </c>
      <c r="AS1" t="s">
        <v>41</v>
      </c>
      <c r="AT1" t="s">
        <v>42</v>
      </c>
      <c r="AU1" t="s">
        <v>43</v>
      </c>
      <c r="AV1" t="s">
        <v>44</v>
      </c>
    </row>
    <row r="2" spans="1:48">
      <c r="A2" s="2">
        <v>113343</v>
      </c>
      <c r="B2" t="s">
        <v>53</v>
      </c>
      <c r="C2" t="s">
        <v>54</v>
      </c>
      <c r="D2" t="s">
        <v>53</v>
      </c>
      <c r="E2">
        <v>599</v>
      </c>
      <c r="F2">
        <f t="shared" ref="F2:F20" si="0">ROUNDDOWN(E2*0.8,0)</f>
        <v>479</v>
      </c>
      <c r="G2">
        <v>145</v>
      </c>
      <c r="H2">
        <f t="shared" ref="H2:H20" si="1">F2+G2</f>
        <v>624</v>
      </c>
      <c r="I2">
        <v>25</v>
      </c>
      <c r="J2" t="s">
        <v>45</v>
      </c>
      <c r="K2" s="1">
        <v>42668.493055555555</v>
      </c>
      <c r="L2" s="1">
        <v>42853.359027777777</v>
      </c>
      <c r="M2" t="s">
        <v>55</v>
      </c>
      <c r="N2">
        <v>3</v>
      </c>
      <c r="O2" t="s">
        <v>56</v>
      </c>
      <c r="P2" t="s">
        <v>57</v>
      </c>
      <c r="Q2" t="s">
        <v>58</v>
      </c>
      <c r="R2">
        <v>29</v>
      </c>
      <c r="T2" t="s">
        <v>59</v>
      </c>
      <c r="V2" t="s">
        <v>60</v>
      </c>
      <c r="Y2" t="s">
        <v>61</v>
      </c>
      <c r="Z2">
        <v>1987</v>
      </c>
      <c r="AA2">
        <v>1993</v>
      </c>
      <c r="AB2" t="s">
        <v>62</v>
      </c>
      <c r="AC2" t="s">
        <v>63</v>
      </c>
    </row>
    <row r="3" spans="1:48">
      <c r="A3" s="2">
        <v>113323</v>
      </c>
      <c r="B3" t="s">
        <v>64</v>
      </c>
      <c r="C3" t="s">
        <v>54</v>
      </c>
      <c r="D3" t="s">
        <v>64</v>
      </c>
      <c r="E3">
        <v>799</v>
      </c>
      <c r="F3">
        <f t="shared" si="0"/>
        <v>639</v>
      </c>
      <c r="G3">
        <v>125</v>
      </c>
      <c r="H3">
        <f t="shared" si="1"/>
        <v>764</v>
      </c>
      <c r="I3">
        <v>25</v>
      </c>
      <c r="J3" t="s">
        <v>45</v>
      </c>
      <c r="K3" s="1">
        <v>42668.493055555555</v>
      </c>
      <c r="L3" s="1">
        <v>42853.359027777777</v>
      </c>
      <c r="M3" t="s">
        <v>55</v>
      </c>
      <c r="N3">
        <v>3</v>
      </c>
      <c r="O3" t="s">
        <v>56</v>
      </c>
      <c r="P3" t="s">
        <v>57</v>
      </c>
      <c r="Q3" t="s">
        <v>58</v>
      </c>
      <c r="R3">
        <v>4</v>
      </c>
      <c r="T3" t="s">
        <v>65</v>
      </c>
      <c r="V3" t="s">
        <v>66</v>
      </c>
      <c r="Y3" t="s">
        <v>67</v>
      </c>
      <c r="Z3">
        <v>2009</v>
      </c>
      <c r="AA3">
        <v>2011</v>
      </c>
      <c r="AB3" t="s">
        <v>68</v>
      </c>
      <c r="AC3" t="s">
        <v>69</v>
      </c>
    </row>
    <row r="4" spans="1:48">
      <c r="A4" s="2">
        <v>113328</v>
      </c>
      <c r="B4" t="s">
        <v>70</v>
      </c>
      <c r="C4" t="s">
        <v>54</v>
      </c>
      <c r="D4" t="s">
        <v>70</v>
      </c>
      <c r="E4">
        <v>799</v>
      </c>
      <c r="F4">
        <f t="shared" si="0"/>
        <v>639</v>
      </c>
      <c r="G4">
        <v>145</v>
      </c>
      <c r="H4">
        <f t="shared" si="1"/>
        <v>784</v>
      </c>
      <c r="I4">
        <v>25</v>
      </c>
      <c r="J4" t="s">
        <v>45</v>
      </c>
      <c r="K4" s="1">
        <v>42668.493055555555</v>
      </c>
      <c r="L4" s="1">
        <v>42853.359027777777</v>
      </c>
      <c r="M4" t="s">
        <v>55</v>
      </c>
      <c r="N4">
        <v>3</v>
      </c>
      <c r="O4" t="s">
        <v>56</v>
      </c>
      <c r="P4" t="s">
        <v>57</v>
      </c>
      <c r="Q4" t="s">
        <v>58</v>
      </c>
      <c r="R4">
        <v>29</v>
      </c>
      <c r="T4" t="s">
        <v>71</v>
      </c>
      <c r="V4" t="s">
        <v>72</v>
      </c>
      <c r="Y4" t="s">
        <v>73</v>
      </c>
      <c r="Z4">
        <v>2010</v>
      </c>
      <c r="AA4">
        <v>2015</v>
      </c>
      <c r="AB4" t="s">
        <v>74</v>
      </c>
      <c r="AC4" t="s">
        <v>75</v>
      </c>
    </row>
    <row r="5" spans="1:48">
      <c r="A5" s="2">
        <v>113331</v>
      </c>
      <c r="B5" t="s">
        <v>76</v>
      </c>
      <c r="C5" t="s">
        <v>54</v>
      </c>
      <c r="D5" t="s">
        <v>76</v>
      </c>
      <c r="E5">
        <v>999</v>
      </c>
      <c r="F5">
        <f t="shared" si="0"/>
        <v>799</v>
      </c>
      <c r="G5">
        <v>145</v>
      </c>
      <c r="H5">
        <f t="shared" si="1"/>
        <v>944</v>
      </c>
      <c r="I5">
        <v>25</v>
      </c>
      <c r="J5" t="s">
        <v>45</v>
      </c>
      <c r="K5" s="1">
        <v>42668.493055555555</v>
      </c>
      <c r="L5" s="1">
        <v>42853.359027777777</v>
      </c>
      <c r="M5" t="s">
        <v>55</v>
      </c>
      <c r="N5">
        <v>3</v>
      </c>
      <c r="O5" t="s">
        <v>56</v>
      </c>
      <c r="P5" t="s">
        <v>57</v>
      </c>
      <c r="Q5" t="s">
        <v>58</v>
      </c>
      <c r="R5">
        <v>29</v>
      </c>
      <c r="T5" t="s">
        <v>71</v>
      </c>
      <c r="V5" t="s">
        <v>77</v>
      </c>
      <c r="Y5" t="s">
        <v>78</v>
      </c>
      <c r="Z5">
        <v>1997</v>
      </c>
      <c r="AA5">
        <v>2004</v>
      </c>
      <c r="AB5" t="s">
        <v>79</v>
      </c>
      <c r="AC5" t="s">
        <v>80</v>
      </c>
    </row>
    <row r="6" spans="1:48">
      <c r="A6" s="2">
        <v>113336</v>
      </c>
      <c r="B6" t="s">
        <v>81</v>
      </c>
      <c r="C6" t="s">
        <v>54</v>
      </c>
      <c r="D6" t="s">
        <v>81</v>
      </c>
      <c r="E6">
        <v>499</v>
      </c>
      <c r="F6">
        <f t="shared" si="0"/>
        <v>399</v>
      </c>
      <c r="G6">
        <v>145</v>
      </c>
      <c r="H6">
        <f t="shared" si="1"/>
        <v>544</v>
      </c>
      <c r="I6">
        <v>25</v>
      </c>
      <c r="J6" t="s">
        <v>45</v>
      </c>
      <c r="K6" s="1">
        <v>42668.493055555555</v>
      </c>
      <c r="L6" s="1">
        <v>42853.359027777777</v>
      </c>
      <c r="M6" t="s">
        <v>55</v>
      </c>
      <c r="N6">
        <v>3</v>
      </c>
      <c r="O6" t="s">
        <v>56</v>
      </c>
      <c r="P6" t="s">
        <v>57</v>
      </c>
      <c r="Q6" t="s">
        <v>58</v>
      </c>
      <c r="R6">
        <v>29</v>
      </c>
      <c r="T6" t="s">
        <v>82</v>
      </c>
      <c r="V6" t="s">
        <v>83</v>
      </c>
      <c r="Y6" t="s">
        <v>84</v>
      </c>
      <c r="Z6">
        <v>2011</v>
      </c>
      <c r="AA6">
        <v>2014</v>
      </c>
      <c r="AB6" t="s">
        <v>85</v>
      </c>
      <c r="AC6" t="s">
        <v>86</v>
      </c>
    </row>
    <row r="7" spans="1:48">
      <c r="A7" s="2">
        <v>113342</v>
      </c>
      <c r="B7" t="s">
        <v>87</v>
      </c>
      <c r="C7" t="s">
        <v>54</v>
      </c>
      <c r="D7" t="s">
        <v>87</v>
      </c>
      <c r="E7">
        <v>575</v>
      </c>
      <c r="F7">
        <f t="shared" si="0"/>
        <v>460</v>
      </c>
      <c r="G7">
        <v>145</v>
      </c>
      <c r="H7">
        <f t="shared" si="1"/>
        <v>605</v>
      </c>
      <c r="I7">
        <v>25</v>
      </c>
      <c r="J7" t="s">
        <v>45</v>
      </c>
      <c r="K7" s="1">
        <v>42668.493055555555</v>
      </c>
      <c r="L7" s="1">
        <v>42853.359027777777</v>
      </c>
      <c r="M7" t="s">
        <v>55</v>
      </c>
      <c r="N7">
        <v>3</v>
      </c>
      <c r="O7" t="s">
        <v>56</v>
      </c>
      <c r="P7" t="s">
        <v>57</v>
      </c>
      <c r="Q7" t="s">
        <v>58</v>
      </c>
      <c r="R7">
        <v>29</v>
      </c>
      <c r="T7" t="s">
        <v>59</v>
      </c>
      <c r="V7" t="s">
        <v>88</v>
      </c>
      <c r="Y7" t="s">
        <v>89</v>
      </c>
      <c r="Z7">
        <v>2009</v>
      </c>
      <c r="AA7">
        <v>2014</v>
      </c>
      <c r="AB7" t="s">
        <v>90</v>
      </c>
      <c r="AC7" t="s">
        <v>91</v>
      </c>
    </row>
    <row r="8" spans="1:48">
      <c r="A8" s="2">
        <v>113357</v>
      </c>
      <c r="B8" t="s">
        <v>92</v>
      </c>
      <c r="C8" t="s">
        <v>54</v>
      </c>
      <c r="D8" t="s">
        <v>92</v>
      </c>
      <c r="E8">
        <v>649</v>
      </c>
      <c r="F8">
        <f t="shared" si="0"/>
        <v>519</v>
      </c>
      <c r="G8">
        <v>145</v>
      </c>
      <c r="H8">
        <f t="shared" si="1"/>
        <v>664</v>
      </c>
      <c r="I8">
        <v>25</v>
      </c>
      <c r="J8" t="s">
        <v>45</v>
      </c>
      <c r="K8" s="1">
        <v>42668.493055555555</v>
      </c>
      <c r="L8" s="1">
        <v>42853.359027777777</v>
      </c>
      <c r="M8" t="s">
        <v>55</v>
      </c>
      <c r="N8">
        <v>3</v>
      </c>
      <c r="O8" t="s">
        <v>56</v>
      </c>
      <c r="P8" t="s">
        <v>57</v>
      </c>
      <c r="Q8" t="s">
        <v>58</v>
      </c>
      <c r="R8">
        <v>29</v>
      </c>
      <c r="T8" t="s">
        <v>93</v>
      </c>
      <c r="V8" t="s">
        <v>94</v>
      </c>
      <c r="Y8" t="s">
        <v>95</v>
      </c>
      <c r="Z8">
        <v>2007</v>
      </c>
      <c r="AA8">
        <v>2008</v>
      </c>
      <c r="AB8" t="s">
        <v>96</v>
      </c>
      <c r="AC8" t="s">
        <v>97</v>
      </c>
    </row>
    <row r="9" spans="1:48">
      <c r="A9" s="2">
        <v>113594</v>
      </c>
      <c r="B9" s="3" t="s">
        <v>98</v>
      </c>
      <c r="D9" t="s">
        <v>99</v>
      </c>
      <c r="E9">
        <v>7653.3</v>
      </c>
      <c r="F9">
        <f t="shared" si="0"/>
        <v>6122</v>
      </c>
      <c r="G9">
        <v>170</v>
      </c>
      <c r="H9">
        <f t="shared" si="1"/>
        <v>6292</v>
      </c>
      <c r="I9">
        <v>37</v>
      </c>
      <c r="J9" t="s">
        <v>45</v>
      </c>
      <c r="K9" s="1">
        <v>42853.693749999999</v>
      </c>
      <c r="L9" s="1">
        <v>42853.699305555558</v>
      </c>
      <c r="M9" t="s">
        <v>100</v>
      </c>
      <c r="N9">
        <v>3</v>
      </c>
      <c r="O9" t="s">
        <v>101</v>
      </c>
      <c r="P9" t="s">
        <v>50</v>
      </c>
      <c r="Q9" t="s">
        <v>49</v>
      </c>
      <c r="R9">
        <v>1</v>
      </c>
      <c r="S9" t="s">
        <v>65</v>
      </c>
      <c r="T9" t="s">
        <v>65</v>
      </c>
      <c r="U9" t="s">
        <v>102</v>
      </c>
      <c r="V9" t="s">
        <v>102</v>
      </c>
      <c r="Y9" t="s">
        <v>103</v>
      </c>
      <c r="Z9">
        <v>2014</v>
      </c>
      <c r="AA9">
        <v>2016</v>
      </c>
      <c r="AC9" t="s">
        <v>104</v>
      </c>
      <c r="AD9" t="s">
        <v>104</v>
      </c>
      <c r="AE9" t="s">
        <v>105</v>
      </c>
      <c r="AF9" t="s">
        <v>106</v>
      </c>
      <c r="AG9" t="s">
        <v>107</v>
      </c>
      <c r="AH9" t="s">
        <v>108</v>
      </c>
      <c r="AI9" t="s">
        <v>109</v>
      </c>
      <c r="AJ9" t="s">
        <v>110</v>
      </c>
      <c r="AK9" t="s">
        <v>111</v>
      </c>
    </row>
    <row r="10" spans="1:48">
      <c r="A10" s="2">
        <v>113584</v>
      </c>
      <c r="B10" t="s">
        <v>112</v>
      </c>
      <c r="D10" t="s">
        <v>112</v>
      </c>
      <c r="E10">
        <v>799</v>
      </c>
      <c r="F10">
        <f t="shared" si="0"/>
        <v>639</v>
      </c>
      <c r="G10">
        <v>95</v>
      </c>
      <c r="H10">
        <f t="shared" si="1"/>
        <v>734</v>
      </c>
      <c r="I10">
        <v>7</v>
      </c>
      <c r="J10" t="s">
        <v>45</v>
      </c>
      <c r="K10" s="1">
        <v>42746.679861111108</v>
      </c>
      <c r="L10" s="1">
        <v>42853.659722222219</v>
      </c>
      <c r="M10" t="s">
        <v>100</v>
      </c>
      <c r="N10">
        <v>3</v>
      </c>
      <c r="O10" t="s">
        <v>56</v>
      </c>
      <c r="Q10" t="s">
        <v>113</v>
      </c>
      <c r="R10">
        <v>12</v>
      </c>
      <c r="T10" t="s">
        <v>65</v>
      </c>
      <c r="V10" t="s">
        <v>102</v>
      </c>
      <c r="Y10" t="s">
        <v>103</v>
      </c>
      <c r="Z10">
        <v>2014</v>
      </c>
      <c r="AA10">
        <v>2016</v>
      </c>
      <c r="AB10" t="s">
        <v>105</v>
      </c>
      <c r="AC10" t="s">
        <v>114</v>
      </c>
    </row>
    <row r="11" spans="1:48">
      <c r="A11" s="2">
        <v>113585</v>
      </c>
      <c r="B11" t="s">
        <v>115</v>
      </c>
      <c r="D11" t="s">
        <v>115</v>
      </c>
      <c r="E11">
        <v>599</v>
      </c>
      <c r="F11">
        <f t="shared" si="0"/>
        <v>479</v>
      </c>
      <c r="G11">
        <v>95</v>
      </c>
      <c r="H11">
        <f t="shared" si="1"/>
        <v>574</v>
      </c>
      <c r="I11">
        <v>10</v>
      </c>
      <c r="J11" t="s">
        <v>45</v>
      </c>
      <c r="K11" s="1">
        <v>42746.679861111108</v>
      </c>
      <c r="L11" s="1">
        <v>42853.659722222219</v>
      </c>
      <c r="M11" t="s">
        <v>100</v>
      </c>
      <c r="N11">
        <v>3</v>
      </c>
      <c r="O11" t="s">
        <v>56</v>
      </c>
      <c r="Q11" t="s">
        <v>116</v>
      </c>
      <c r="R11">
        <v>12</v>
      </c>
      <c r="T11" t="s">
        <v>65</v>
      </c>
      <c r="V11" t="s">
        <v>102</v>
      </c>
      <c r="Y11" t="s">
        <v>103</v>
      </c>
      <c r="Z11">
        <v>2014</v>
      </c>
      <c r="AA11">
        <v>2016</v>
      </c>
      <c r="AB11" t="s">
        <v>106</v>
      </c>
      <c r="AC11" t="s">
        <v>117</v>
      </c>
    </row>
    <row r="12" spans="1:48">
      <c r="A12" s="2">
        <v>113586</v>
      </c>
      <c r="B12" t="s">
        <v>118</v>
      </c>
      <c r="D12" t="s">
        <v>118</v>
      </c>
      <c r="E12">
        <v>1649</v>
      </c>
      <c r="F12">
        <f t="shared" si="0"/>
        <v>1319</v>
      </c>
      <c r="G12">
        <v>129</v>
      </c>
      <c r="H12">
        <f t="shared" si="1"/>
        <v>1448</v>
      </c>
      <c r="I12">
        <v>10</v>
      </c>
      <c r="J12" t="s">
        <v>45</v>
      </c>
      <c r="K12" s="1">
        <v>42746.679861111108</v>
      </c>
      <c r="L12" s="1">
        <v>42853.659722222219</v>
      </c>
      <c r="M12" t="s">
        <v>100</v>
      </c>
      <c r="N12">
        <v>3</v>
      </c>
      <c r="O12" t="s">
        <v>56</v>
      </c>
      <c r="Q12" t="s">
        <v>119</v>
      </c>
      <c r="R12">
        <v>13</v>
      </c>
      <c r="T12" t="s">
        <v>65</v>
      </c>
      <c r="V12" t="s">
        <v>102</v>
      </c>
      <c r="Y12" t="s">
        <v>103</v>
      </c>
      <c r="Z12">
        <v>2014</v>
      </c>
      <c r="AA12">
        <v>2016</v>
      </c>
      <c r="AB12" t="s">
        <v>107</v>
      </c>
      <c r="AC12" t="s">
        <v>120</v>
      </c>
    </row>
    <row r="13" spans="1:48">
      <c r="A13" s="2">
        <v>113587</v>
      </c>
      <c r="B13" t="s">
        <v>121</v>
      </c>
      <c r="D13" t="s">
        <v>121</v>
      </c>
      <c r="E13">
        <v>599</v>
      </c>
      <c r="F13">
        <f t="shared" si="0"/>
        <v>479</v>
      </c>
      <c r="G13">
        <v>69</v>
      </c>
      <c r="H13">
        <f t="shared" si="1"/>
        <v>548</v>
      </c>
      <c r="I13">
        <v>7</v>
      </c>
      <c r="J13" t="s">
        <v>45</v>
      </c>
      <c r="K13" s="1">
        <v>42746.680555555555</v>
      </c>
      <c r="L13" s="1">
        <v>42853.659722222219</v>
      </c>
      <c r="M13" t="s">
        <v>100</v>
      </c>
      <c r="N13">
        <v>3</v>
      </c>
      <c r="O13" t="s">
        <v>56</v>
      </c>
      <c r="Q13" t="s">
        <v>122</v>
      </c>
      <c r="R13">
        <v>5</v>
      </c>
      <c r="T13" t="s">
        <v>65</v>
      </c>
      <c r="V13" t="s">
        <v>102</v>
      </c>
      <c r="Y13" t="s">
        <v>103</v>
      </c>
      <c r="Z13">
        <v>2014</v>
      </c>
      <c r="AA13">
        <v>2016</v>
      </c>
      <c r="AB13" t="s">
        <v>108</v>
      </c>
      <c r="AC13" t="s">
        <v>123</v>
      </c>
    </row>
    <row r="14" spans="1:48">
      <c r="A14" s="2">
        <v>113588</v>
      </c>
      <c r="B14" t="s">
        <v>124</v>
      </c>
      <c r="D14" t="s">
        <v>124</v>
      </c>
      <c r="E14">
        <v>449</v>
      </c>
      <c r="F14">
        <f t="shared" si="0"/>
        <v>359</v>
      </c>
      <c r="G14">
        <v>129</v>
      </c>
      <c r="H14">
        <f t="shared" si="1"/>
        <v>488</v>
      </c>
      <c r="I14">
        <v>10</v>
      </c>
      <c r="J14" t="s">
        <v>45</v>
      </c>
      <c r="K14" s="1">
        <v>42746.679861111108</v>
      </c>
      <c r="L14" s="1">
        <v>42853.659722222219</v>
      </c>
      <c r="M14" t="s">
        <v>100</v>
      </c>
      <c r="N14">
        <v>3</v>
      </c>
      <c r="O14" t="s">
        <v>56</v>
      </c>
      <c r="Q14" t="s">
        <v>116</v>
      </c>
      <c r="R14">
        <v>13</v>
      </c>
      <c r="T14" t="s">
        <v>65</v>
      </c>
      <c r="V14" t="s">
        <v>102</v>
      </c>
      <c r="Y14" t="s">
        <v>103</v>
      </c>
      <c r="Z14">
        <v>2014</v>
      </c>
      <c r="AA14">
        <v>2016</v>
      </c>
      <c r="AB14" t="s">
        <v>109</v>
      </c>
      <c r="AC14" t="s">
        <v>125</v>
      </c>
    </row>
    <row r="15" spans="1:48">
      <c r="A15" s="2">
        <v>113589</v>
      </c>
      <c r="B15" t="s">
        <v>126</v>
      </c>
      <c r="D15" t="s">
        <v>126</v>
      </c>
      <c r="E15">
        <v>1799</v>
      </c>
      <c r="F15">
        <f t="shared" si="0"/>
        <v>1439</v>
      </c>
      <c r="G15">
        <v>129</v>
      </c>
      <c r="H15">
        <f t="shared" si="1"/>
        <v>1568</v>
      </c>
      <c r="I15">
        <v>15</v>
      </c>
      <c r="J15" t="s">
        <v>45</v>
      </c>
      <c r="K15" s="1">
        <v>42746.679861111108</v>
      </c>
      <c r="L15" s="1">
        <v>42853.659722222219</v>
      </c>
      <c r="M15" t="s">
        <v>100</v>
      </c>
      <c r="N15">
        <v>3</v>
      </c>
      <c r="O15" t="s">
        <v>56</v>
      </c>
      <c r="Q15" t="s">
        <v>127</v>
      </c>
      <c r="R15">
        <v>13</v>
      </c>
      <c r="T15" t="s">
        <v>65</v>
      </c>
      <c r="V15" t="s">
        <v>102</v>
      </c>
      <c r="Y15" t="s">
        <v>103</v>
      </c>
      <c r="Z15">
        <v>2014</v>
      </c>
      <c r="AA15">
        <v>2016</v>
      </c>
      <c r="AB15" t="s">
        <v>110</v>
      </c>
      <c r="AC15" t="s">
        <v>128</v>
      </c>
    </row>
    <row r="16" spans="1:48">
      <c r="A16" s="2">
        <v>113590</v>
      </c>
      <c r="B16" t="s">
        <v>129</v>
      </c>
      <c r="D16" t="s">
        <v>129</v>
      </c>
      <c r="E16">
        <v>599</v>
      </c>
      <c r="F16">
        <f t="shared" si="0"/>
        <v>479</v>
      </c>
      <c r="G16">
        <v>19</v>
      </c>
      <c r="H16">
        <f t="shared" si="1"/>
        <v>498</v>
      </c>
      <c r="I16">
        <v>5</v>
      </c>
      <c r="J16" t="s">
        <v>45</v>
      </c>
      <c r="K16" s="1">
        <v>42746.679861111108</v>
      </c>
      <c r="L16" s="1">
        <v>42853.659722222219</v>
      </c>
      <c r="M16" t="s">
        <v>100</v>
      </c>
      <c r="N16">
        <v>3</v>
      </c>
      <c r="O16" t="s">
        <v>56</v>
      </c>
      <c r="Q16" t="s">
        <v>130</v>
      </c>
      <c r="R16">
        <v>24</v>
      </c>
      <c r="T16" t="s">
        <v>65</v>
      </c>
      <c r="V16" t="s">
        <v>102</v>
      </c>
      <c r="Y16" t="s">
        <v>103</v>
      </c>
      <c r="Z16">
        <v>2014</v>
      </c>
      <c r="AA16">
        <v>2016</v>
      </c>
      <c r="AB16" t="s">
        <v>111</v>
      </c>
      <c r="AC16" t="s">
        <v>131</v>
      </c>
    </row>
    <row r="17" spans="1:41">
      <c r="A17" s="2">
        <v>113595</v>
      </c>
      <c r="B17" s="3" t="s">
        <v>132</v>
      </c>
      <c r="D17" t="s">
        <v>133</v>
      </c>
      <c r="E17">
        <v>11045.39</v>
      </c>
      <c r="F17">
        <f t="shared" si="0"/>
        <v>8836</v>
      </c>
      <c r="G17">
        <v>170</v>
      </c>
      <c r="H17">
        <f t="shared" si="1"/>
        <v>9006</v>
      </c>
      <c r="I17">
        <v>37</v>
      </c>
      <c r="J17" t="s">
        <v>45</v>
      </c>
      <c r="K17" s="1">
        <v>42853.697222222225</v>
      </c>
      <c r="L17" s="1">
        <v>42853.699305555558</v>
      </c>
      <c r="M17" t="s">
        <v>100</v>
      </c>
      <c r="N17">
        <v>3</v>
      </c>
      <c r="O17" t="s">
        <v>101</v>
      </c>
      <c r="P17" t="s">
        <v>50</v>
      </c>
      <c r="Q17" t="s">
        <v>49</v>
      </c>
      <c r="R17">
        <v>1</v>
      </c>
      <c r="S17" t="s">
        <v>65</v>
      </c>
      <c r="T17" t="s">
        <v>65</v>
      </c>
      <c r="U17" t="s">
        <v>102</v>
      </c>
      <c r="V17" t="s">
        <v>102</v>
      </c>
      <c r="Y17" t="s">
        <v>103</v>
      </c>
      <c r="Z17">
        <v>2014</v>
      </c>
      <c r="AA17">
        <v>2016</v>
      </c>
      <c r="AC17" t="s">
        <v>134</v>
      </c>
      <c r="AD17" t="s">
        <v>134</v>
      </c>
      <c r="AE17" t="s">
        <v>135</v>
      </c>
      <c r="AF17" t="s">
        <v>136</v>
      </c>
      <c r="AG17" t="s">
        <v>137</v>
      </c>
      <c r="AH17" t="s">
        <v>105</v>
      </c>
      <c r="AI17" t="s">
        <v>106</v>
      </c>
      <c r="AJ17" t="s">
        <v>107</v>
      </c>
      <c r="AK17" t="s">
        <v>108</v>
      </c>
      <c r="AL17" t="s">
        <v>109</v>
      </c>
      <c r="AM17" t="s">
        <v>110</v>
      </c>
      <c r="AN17" t="s">
        <v>111</v>
      </c>
      <c r="AO17" t="s">
        <v>138</v>
      </c>
    </row>
    <row r="18" spans="1:41">
      <c r="A18" s="2">
        <v>113591</v>
      </c>
      <c r="B18" t="s">
        <v>139</v>
      </c>
      <c r="D18" t="s">
        <v>139</v>
      </c>
      <c r="E18">
        <v>1399</v>
      </c>
      <c r="F18">
        <f t="shared" si="0"/>
        <v>1119</v>
      </c>
      <c r="G18">
        <v>109</v>
      </c>
      <c r="H18">
        <f t="shared" si="1"/>
        <v>1228</v>
      </c>
      <c r="I18">
        <v>10</v>
      </c>
      <c r="J18" t="s">
        <v>45</v>
      </c>
      <c r="K18" s="1">
        <v>42746.679861111108</v>
      </c>
      <c r="L18" s="1">
        <v>42853.659722222219</v>
      </c>
      <c r="M18" t="s">
        <v>100</v>
      </c>
      <c r="N18">
        <v>3</v>
      </c>
      <c r="O18" t="s">
        <v>56</v>
      </c>
      <c r="Q18" t="s">
        <v>52</v>
      </c>
      <c r="R18">
        <v>10</v>
      </c>
      <c r="T18" t="s">
        <v>65</v>
      </c>
      <c r="V18" t="s">
        <v>102</v>
      </c>
      <c r="Y18" t="s">
        <v>103</v>
      </c>
      <c r="Z18">
        <v>2014</v>
      </c>
      <c r="AA18">
        <v>2016</v>
      </c>
      <c r="AB18" t="s">
        <v>140</v>
      </c>
      <c r="AC18" t="s">
        <v>141</v>
      </c>
    </row>
    <row r="19" spans="1:41">
      <c r="A19" s="2">
        <v>113592</v>
      </c>
      <c r="B19" t="s">
        <v>142</v>
      </c>
      <c r="C19" t="s">
        <v>54</v>
      </c>
      <c r="D19" t="s">
        <v>142</v>
      </c>
      <c r="E19">
        <v>1599</v>
      </c>
      <c r="F19">
        <f t="shared" si="0"/>
        <v>1279</v>
      </c>
      <c r="G19">
        <v>145</v>
      </c>
      <c r="H19">
        <f t="shared" si="1"/>
        <v>1424</v>
      </c>
      <c r="I19">
        <v>25</v>
      </c>
      <c r="J19" t="s">
        <v>45</v>
      </c>
      <c r="K19" s="1">
        <v>42746.679861111108</v>
      </c>
      <c r="L19" s="1">
        <v>42853.659722222219</v>
      </c>
      <c r="M19" t="s">
        <v>100</v>
      </c>
      <c r="N19">
        <v>3</v>
      </c>
      <c r="O19" t="s">
        <v>56</v>
      </c>
      <c r="Q19" t="s">
        <v>58</v>
      </c>
      <c r="R19">
        <v>29</v>
      </c>
      <c r="T19" t="s">
        <v>65</v>
      </c>
      <c r="V19" t="s">
        <v>102</v>
      </c>
      <c r="Y19" t="s">
        <v>103</v>
      </c>
      <c r="Z19">
        <v>2012</v>
      </c>
      <c r="AA19">
        <v>2016</v>
      </c>
      <c r="AB19" t="s">
        <v>143</v>
      </c>
      <c r="AC19" t="s">
        <v>144</v>
      </c>
    </row>
    <row r="20" spans="1:41">
      <c r="A20" s="2">
        <v>113613</v>
      </c>
      <c r="B20" t="s">
        <v>145</v>
      </c>
      <c r="C20" t="s">
        <v>54</v>
      </c>
      <c r="D20" t="s">
        <v>145</v>
      </c>
      <c r="E20">
        <v>1999</v>
      </c>
      <c r="F20">
        <f t="shared" si="0"/>
        <v>1599</v>
      </c>
      <c r="G20">
        <v>145</v>
      </c>
      <c r="H20">
        <f t="shared" si="1"/>
        <v>1744</v>
      </c>
      <c r="I20">
        <v>25</v>
      </c>
      <c r="J20" t="s">
        <v>45</v>
      </c>
      <c r="K20" s="1">
        <v>42746.679861111108</v>
      </c>
      <c r="L20" s="1">
        <v>42823.611111111109</v>
      </c>
      <c r="M20" t="s">
        <v>100</v>
      </c>
      <c r="N20">
        <v>3</v>
      </c>
      <c r="O20" t="s">
        <v>51</v>
      </c>
      <c r="Q20" t="s">
        <v>58</v>
      </c>
      <c r="R20">
        <v>29</v>
      </c>
      <c r="T20" t="s">
        <v>65</v>
      </c>
      <c r="V20" t="s">
        <v>102</v>
      </c>
      <c r="Y20" t="s">
        <v>103</v>
      </c>
      <c r="Z20">
        <v>2012</v>
      </c>
      <c r="AA20">
        <v>2016</v>
      </c>
    </row>
  </sheetData>
  <sortState ref="A2:AV17">
    <sortCondition ref="A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Krystin Uyema</dc:creator>
  <cp:lastModifiedBy>Krystin Uyema</cp:lastModifiedBy>
  <dcterms:created xsi:type="dcterms:W3CDTF">2016-01-18T19:32:57Z</dcterms:created>
  <dcterms:modified xsi:type="dcterms:W3CDTF">2017-05-01T20:25:14Z</dcterms:modified>
</cp:coreProperties>
</file>