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80" yWindow="615" windowWidth="27735" windowHeight="1227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3" i="1"/>
  <c r="H4"/>
  <c r="H5"/>
  <c r="H6"/>
  <c r="H7"/>
  <c r="H8"/>
  <c r="H9"/>
  <c r="H10"/>
  <c r="H11"/>
  <c r="H12"/>
  <c r="H13"/>
  <c r="H14"/>
  <c r="H15"/>
  <c r="H16"/>
  <c r="H17"/>
  <c r="H18"/>
  <c r="H19"/>
  <c r="H20"/>
  <c r="H21"/>
  <c r="H22"/>
  <c r="H23"/>
  <c r="H24"/>
  <c r="H2"/>
  <c r="F3"/>
  <c r="F4"/>
  <c r="F5"/>
  <c r="F6"/>
  <c r="F7"/>
  <c r="F8"/>
  <c r="F9"/>
  <c r="F10"/>
  <c r="F11"/>
  <c r="F12"/>
  <c r="F13"/>
  <c r="F14"/>
  <c r="F15"/>
  <c r="F16"/>
  <c r="F17"/>
  <c r="F18"/>
  <c r="F19"/>
  <c r="F20"/>
  <c r="F21"/>
  <c r="F22"/>
  <c r="F23"/>
  <c r="F24"/>
  <c r="F2"/>
</calcChain>
</file>

<file path=xl/sharedStrings.xml><?xml version="1.0" encoding="utf-8"?>
<sst xmlns="http://schemas.openxmlformats.org/spreadsheetml/2006/main" count="369" uniqueCount="194">
  <si>
    <t>Name</t>
  </si>
  <si>
    <t>Description</t>
  </si>
  <si>
    <t>Web Notes</t>
  </si>
  <si>
    <t>Website Title</t>
  </si>
  <si>
    <t>Base Price</t>
  </si>
  <si>
    <t>Weight</t>
  </si>
  <si>
    <t>Weight Units</t>
  </si>
  <si>
    <t>Date Created</t>
  </si>
  <si>
    <t>Last Modified</t>
  </si>
  <si>
    <t>Brand</t>
  </si>
  <si>
    <t>Difficulty of Assembly</t>
  </si>
  <si>
    <t>Kit Material</t>
  </si>
  <si>
    <t>Product Category</t>
  </si>
  <si>
    <t>Product Type</t>
  </si>
  <si>
    <t>Ship Category</t>
  </si>
  <si>
    <t>Vehicle Make</t>
  </si>
  <si>
    <t>Vehicle Make1</t>
  </si>
  <si>
    <t>Vehicle Model</t>
  </si>
  <si>
    <t>Vehicle Model1_1</t>
  </si>
  <si>
    <t>Vehicle Trim # 1</t>
  </si>
  <si>
    <t>Vehicle Trim # 2</t>
  </si>
  <si>
    <t>Style Name</t>
  </si>
  <si>
    <t>Vehicle Year Start</t>
  </si>
  <si>
    <t>Vehicle Year End</t>
  </si>
  <si>
    <t>Main Image</t>
  </si>
  <si>
    <t>Image Link 1</t>
  </si>
  <si>
    <t>Image Link 2</t>
  </si>
  <si>
    <t>Image Link 3</t>
  </si>
  <si>
    <t>Image Link 4</t>
  </si>
  <si>
    <t>Image Link 5</t>
  </si>
  <si>
    <t>Image Link 6</t>
  </si>
  <si>
    <t>Image Link 7</t>
  </si>
  <si>
    <t>Image Link 8</t>
  </si>
  <si>
    <t>Image Link 9</t>
  </si>
  <si>
    <t>Image Link 10</t>
  </si>
  <si>
    <t>Image Link 11</t>
  </si>
  <si>
    <t>Image Link 12</t>
  </si>
  <si>
    <t>Image Link 13</t>
  </si>
  <si>
    <t>Image Link 14</t>
  </si>
  <si>
    <t>Image Link 15</t>
  </si>
  <si>
    <t>Image Link 16</t>
  </si>
  <si>
    <t>Image Link 17</t>
  </si>
  <si>
    <t>Image Link 18</t>
  </si>
  <si>
    <t>Image Link 19</t>
  </si>
  <si>
    <t>Image Link 20</t>
  </si>
  <si>
    <t>Kit</t>
  </si>
  <si>
    <t>ALL</t>
  </si>
  <si>
    <t>lb</t>
  </si>
  <si>
    <t>MAP Pricing</t>
  </si>
  <si>
    <t>MAP Shipping</t>
  </si>
  <si>
    <t>MAP Total</t>
  </si>
  <si>
    <t>FRP (Fiberglass Reinforced Plastics)</t>
  </si>
  <si>
    <t>Duraflex</t>
  </si>
  <si>
    <t>Sport Compact Car</t>
  </si>
  <si>
    <t>Hood</t>
  </si>
  <si>
    <t>Note: we recommend the use of hood pins with all hoods</t>
  </si>
  <si>
    <t>Ford</t>
  </si>
  <si>
    <t>Mustang</t>
  </si>
  <si>
    <t>Fender Flare</t>
  </si>
  <si>
    <t>Circuit</t>
  </si>
  <si>
    <t>Nissan</t>
  </si>
  <si>
    <t>Fender</t>
  </si>
  <si>
    <t>Carbon Creations</t>
  </si>
  <si>
    <t>Wing</t>
  </si>
  <si>
    <t>Aero Function</t>
  </si>
  <si>
    <t>Carbon Fiber</t>
  </si>
  <si>
    <t>European</t>
  </si>
  <si>
    <t>Porsche</t>
  </si>
  <si>
    <t>Cayenne</t>
  </si>
  <si>
    <t>2015-2016 Subaru WRX Carbon Creations NBR Concept Trunk - 1 Piece</t>
  </si>
  <si>
    <t>Trunk/Hatch</t>
  </si>
  <si>
    <t>Subaru</t>
  </si>
  <si>
    <t>WRX</t>
  </si>
  <si>
    <t>4DR</t>
  </si>
  <si>
    <t>NBR Concept</t>
  </si>
  <si>
    <t>http://www.extremedimensions.com/images/temp_images/109935_1.jpg</t>
  </si>
  <si>
    <t>http://www.extremedimensions.com/images/temp_images/109935_2.jpg</t>
  </si>
  <si>
    <t>http://www.extremedimensions.com/images/temp_images/109935_3.jpg</t>
  </si>
  <si>
    <t>2015-2016 Subaru WRX Duraflex Carbon Creations NBR Concept Body Kit - 13 Piece - Includes NBR Concept Front Bumper Cover (109821) NBR Concept Front Splitter (109932) NBR Concept Front Fenders (109825) NBR Concept Side Skirt Rocker Panels (109822) NBR Concept Side Splitters (109933) NBR Concept Rear Bumper Cover (109823) NBR Concept Splitters (109934) NBR Concept Trunk (109935) NBR Concept Hood (109931)</t>
  </si>
  <si>
    <t>2015-2016 Subaru WRX Duraflex Carbon Creations NBR Concept Body Kit - 13 Piece</t>
  </si>
  <si>
    <t>Fiberglass / Carbon Fiber</t>
  </si>
  <si>
    <t>http://www.extremedimensions.com/images/temp_images/109963_4.jpg</t>
  </si>
  <si>
    <t>http://www.extremedimensions.com/images/temp_images/109963_1.jpg</t>
  </si>
  <si>
    <t>http://www.extremedimensions.com/images/temp_images/109963_2.jpg</t>
  </si>
  <si>
    <t>http://www.extremedimensions.com/images/temp_images/109963_3.jpg</t>
  </si>
  <si>
    <t>http://extremedimensions.com/images/T/109821_3.jpg</t>
  </si>
  <si>
    <t>http://extremedimensions.com/images/T/109932_4.jpg</t>
  </si>
  <si>
    <t>http://extremedimensions.com/images/T/109825_2.jpg</t>
  </si>
  <si>
    <t>http://extremedimensions.com/images/T/109822_3.jpg</t>
  </si>
  <si>
    <t>http://extremedimensions.com/images/T/109933_4.jpg</t>
  </si>
  <si>
    <t>http://extremedimensions.com/images/T/109823_4.jpg</t>
  </si>
  <si>
    <t>http://extremedimensions.com/images/T/109934_1.jpg</t>
  </si>
  <si>
    <t>http://extremedimensions.com/images/T/109931_2.jpg</t>
  </si>
  <si>
    <t>2004-2008 Ford F-150 Carbon Creations Super Snake Look Hood - 1 Piece</t>
  </si>
  <si>
    <t>Trucks &amp; SUV</t>
  </si>
  <si>
    <t>F150</t>
  </si>
  <si>
    <t>Super Snake</t>
  </si>
  <si>
    <t>http://www.extremedimensions.com/images/temp_images/112247_3.jpg</t>
  </si>
  <si>
    <t>http://www.extremedimensions.com/images/temp_images/112247_1.jpg</t>
  </si>
  <si>
    <t>http://www.extremedimensions.com/images/temp_images/112247_2.jpg</t>
  </si>
  <si>
    <t>2015-2016 Ford Mustang Carbon Creations Performance Look Front Lip Spoiler - 1 Piece</t>
  </si>
  <si>
    <t>Front Lip/Add On</t>
  </si>
  <si>
    <t>Performance</t>
  </si>
  <si>
    <t>http://www.extremedimensions.com/images/temp_images/112444_1.jpg</t>
  </si>
  <si>
    <t>http://www.extremedimensions.com/images/temp_images/112444_2.jpg</t>
  </si>
  <si>
    <t>2015-2016 Ford Mustang 2dr Carbon Creations GT Concept Trunk - 1 Piece</t>
  </si>
  <si>
    <t>2015-2016 Ford Mustang Carbon Creations GT Concept Trunk - 1 Piece</t>
  </si>
  <si>
    <t>GT Concept</t>
  </si>
  <si>
    <t>http://www.extremedimensions.com/images/temp_images/112594_1.jpg</t>
  </si>
  <si>
    <t>http://www.extremedimensions.com/images/temp_images/112594_2.jpg</t>
  </si>
  <si>
    <t>2009-2013 Nissan 370z Duraflex 75mm Circuit Front Fender Flares - 2 Piece</t>
  </si>
  <si>
    <t>370Z</t>
  </si>
  <si>
    <t>http://www.extremedimensions.com/images/temp_images/112596_1.jpg</t>
  </si>
  <si>
    <t>http://www.extremedimensions.com/images/temp_images/112596_2.jpg</t>
  </si>
  <si>
    <t>2009-2013 Nissan 370z Duraflex 75mm Circuit Rear Fender Flares - 2 Piece</t>
  </si>
  <si>
    <t>http://www.extremedimensions.com/images/temp_images/112597_1.jpg</t>
  </si>
  <si>
    <t>http://www.extremedimensions.com/images/temp_images/112597_2.jpg</t>
  </si>
  <si>
    <t>2015-2016 Dodge Charger Carbon Creations Hellcat Look Hood - 1 Piece</t>
  </si>
  <si>
    <t>Dodge</t>
  </si>
  <si>
    <t>Charger</t>
  </si>
  <si>
    <t>Hellcat</t>
  </si>
  <si>
    <t>http://www.extremedimensions.com/images/temp_images/112615_1.jpg</t>
  </si>
  <si>
    <t>http://www.extremedimensions.com/images/temp_images/112615_2.jpg</t>
  </si>
  <si>
    <t>2014-2016 Mercedes E Class W212 Eros Version 2 Front Bumper - 1 Piece</t>
  </si>
  <si>
    <t>Front Bumper</t>
  </si>
  <si>
    <t>Mercedes</t>
  </si>
  <si>
    <t>E Class</t>
  </si>
  <si>
    <t>Eros Version 2</t>
  </si>
  <si>
    <t>http://www.extremedimensions.com/images/temp_images/112803_1.jpg</t>
  </si>
  <si>
    <t>http://www.extremedimensions.com/images/temp_images/112803_2.jpg</t>
  </si>
  <si>
    <t>http://www.extremedimensions.com/images/temp_images/112803_3.jpg</t>
  </si>
  <si>
    <t>2010-2016 Mercedes E Class W212 Eros Version 2 Side Skirts - 2 Piece</t>
  </si>
  <si>
    <t>Sideskirts</t>
  </si>
  <si>
    <t>http://www.extremedimensions.com/images/temp_images/112804_1.jpg</t>
  </si>
  <si>
    <t>http://www.extremedimensions.com/images/temp_images/112804_2.jpg</t>
  </si>
  <si>
    <t>http://www.extremedimensions.com/images/temp_images/112804_3.jpg</t>
  </si>
  <si>
    <t>2014-2016 Mercedes E Class W212 4DR Eros Version 2 Rear Bumper - 1 Piece</t>
  </si>
  <si>
    <t>Rear Bumper</t>
  </si>
  <si>
    <t>http://www.extremedimensions.com/images/temp_images/112805_1.jpg</t>
  </si>
  <si>
    <t>http://www.extremedimensions.com/images/temp_images/112805_2.jpg</t>
  </si>
  <si>
    <t>http://www.extremedimensions.com/images/temp_images/112805_3.jpg</t>
  </si>
  <si>
    <t>2010-2016 Mercedes E Class W212 4DR Eros Version 2 Rear Wing Spoiler - 1 Piece</t>
  </si>
  <si>
    <t>http://www.extremedimensions.com/images/temp_images/112806_1.jpg</t>
  </si>
  <si>
    <t>http://www.extremedimensions.com/images/temp_images/112806_2.jpg</t>
  </si>
  <si>
    <t>2000-2010 Mercedes G Class W463 Eros Version 1 Front Lip Spoiler - 1 Piece</t>
  </si>
  <si>
    <t>G Class</t>
  </si>
  <si>
    <t>Eros Version 1</t>
  </si>
  <si>
    <t>http://www.extremedimensions.com/images/temp_images/112807_2.jpg</t>
  </si>
  <si>
    <t>http://www.extremedimensions.com/images/temp_images/112807_1.jpg</t>
  </si>
  <si>
    <t>2000-2010 Mercedes G Class W463 Eros Version 1 Fender Flares - 4 Piece</t>
  </si>
  <si>
    <t>http://www.extremedimensions.com/images/temp_images/112808_2.jpg</t>
  </si>
  <si>
    <t>http://www.extremedimensions.com/images/temp_images/112808_1.jpg</t>
  </si>
  <si>
    <t>2000-2010 Mercedes G Class W463 Eros Version 1 Rear Add On - 1 Piece</t>
  </si>
  <si>
    <t>Rear Lip/Add On</t>
  </si>
  <si>
    <t>http://www.extremedimensions.com/images/temp_images/112809_1.jpg</t>
  </si>
  <si>
    <t>http://www.extremedimensions.com/images/temp_images/112809_2.jpg</t>
  </si>
  <si>
    <t>2000-2010 Mercedes G Class W463 Eros Version 1 Rear Wing Spoiler - 1 Piece</t>
  </si>
  <si>
    <t>http://www.extremedimensions.com/images/temp_images/112810_1.jpg</t>
  </si>
  <si>
    <t>http://www.extremedimensions.com/images/temp_images/112810_2.jpg</t>
  </si>
  <si>
    <t>2007-2013 Mercedes S Class W221 Eros Version 2 Fenders - 2 Piece</t>
  </si>
  <si>
    <t>S Class</t>
  </si>
  <si>
    <t>http://www.extremedimensions.com/images/temp_images/112812_2.jpg</t>
  </si>
  <si>
    <t>http://www.extremedimensions.com/images/temp_images/112812_1.jpg</t>
  </si>
  <si>
    <t xml:space="preserve">2014-2016 Mercedes E Class W212 Eros Version 2 Body Kit - 4 Piece - Includes Eros Version 2 Front Bumper (112803) Eros Version 2 Side Skirts (112804) Eros Version 2 Rear Bumper (112805) </t>
  </si>
  <si>
    <t>2014-2016 Mercedes E Class W212 Eros Version 2 Body Kit - 4 Piece</t>
  </si>
  <si>
    <t>http://www.extremedimensions.com/images/temp_images/112849_1.jpg</t>
  </si>
  <si>
    <t>http://www.extremedimensions.com/images/temp_images/112849_2.jpg</t>
  </si>
  <si>
    <t>http://www.extremedimensions.com/images/temp_images/112849_3.jpg</t>
  </si>
  <si>
    <t>http://extremedimensions.com/images/T/112803_1.jpg</t>
  </si>
  <si>
    <t>http://extremedimensions.com/images/T/112804_1.jpg</t>
  </si>
  <si>
    <t>http://extremedimensions.com/images/T/112805_1.jpg</t>
  </si>
  <si>
    <t xml:space="preserve">2014-2016 Mercedes E Class W212 Eros Version 2 Body Kit - 5 Piece - Includes Eros Version 2 Front Bumper (112803) Eros Version 2 Side Skirts (112804) Eros Version 2 Rear Bumper (112805) Eros Version 2 Rear Wing Spoiler (112806) </t>
  </si>
  <si>
    <t>2014-2016 Mercedes E Class W212 Eros Version 2 Body Kit - 5 Piece</t>
  </si>
  <si>
    <t>http://www.extremedimensions.com/images/temp_images/112850_1.jpg</t>
  </si>
  <si>
    <t>http://www.extremedimensions.com/images/temp_images/112850_2.jpg</t>
  </si>
  <si>
    <t>http://www.extremedimensions.com/images/temp_images/112850_3.jpg</t>
  </si>
  <si>
    <t>http://extremedimensions.com/images/T/112806_1.jpg</t>
  </si>
  <si>
    <t>2009-2013 Nissan 370z Duraflex Circuit Fender Flares Kit - 4 Piece - Includes  Circuit Front Fender Flares ( 112596), Includes Circuit Rear Fender Flares ( 112597)</t>
  </si>
  <si>
    <t>2009-2013 Nissan 370z Duraflex Circuit Fender Flares Kit - 4 Piece</t>
  </si>
  <si>
    <t>http://extremedimensions.com/images/T/112596_1.jpg</t>
  </si>
  <si>
    <t>http://extremedimensions.com/images/T/112597_1.jpg</t>
  </si>
  <si>
    <t xml:space="preserve">2000-2010 Mercedes G Class W463 Eros Version 1 Body Kit- 6 Piece - Includes Eros Version 1 Front Lip Spoiler (112807) Eros Version 1 Fender Flares (112808) Eros Version 1 Rear Add On (112809) </t>
  </si>
  <si>
    <t>2000-2010 Mercedes G Class W463 Eros Version 1 Body Kit- 6 Piece</t>
  </si>
  <si>
    <t>http://www.extremedimensions.com/images/temp_images/112880_1.jpg</t>
  </si>
  <si>
    <t>http://www.extremedimensions.com/images/temp_images/112880_2.jpg</t>
  </si>
  <si>
    <t>http://www.extremedimensions.com/images/temp_images/112880_3.jpg</t>
  </si>
  <si>
    <t xml:space="preserve">2000-2010 Mercedes G Class W463 Eros Version 1 Body Kit- 7 Piece - Includes Eros Version 1 Front Lip Spoiler (112807) Eros Version 1 Fender Flares (112808) Eros Version 1 Rear Add On (112809) Eros Version 1 Rear Wing Spoiler (112810) </t>
  </si>
  <si>
    <t>2000-2010 Mercedes G Class W463 Eros Version 1 Body Kit- 7 Piece</t>
  </si>
  <si>
    <t>http://www.extremedimensions.com/images/temp_images/112881_1.jpg</t>
  </si>
  <si>
    <t>http://www.extremedimensions.com/images/temp_images/112881_2.jpg</t>
  </si>
  <si>
    <t>2011-2014 Porsche Cayenne AF-4 Hood ( CFP ) - 1 Piece</t>
  </si>
  <si>
    <t>AF-4</t>
  </si>
  <si>
    <t>http://www.extremedimensions.com/images/temp_images/112697_2.jpg</t>
  </si>
  <si>
    <t>http://www.extremedimensions.com/images/temp_images/112697_1.jpg</t>
  </si>
</sst>
</file>

<file path=xl/styles.xml><?xml version="1.0" encoding="utf-8"?>
<styleSheet xmlns="http://schemas.openxmlformats.org/spreadsheetml/2006/main">
  <fonts count="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ill="1" applyAlignment="1">
      <alignment vertical="center"/>
    </xf>
    <xf numFmtId="22" fontId="0" fillId="0" borderId="0" xfId="0" applyNumberFormat="1"/>
    <xf numFmtId="0"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24"/>
  <sheetViews>
    <sheetView tabSelected="1" workbookViewId="0">
      <selection activeCell="P4" sqref="P4"/>
    </sheetView>
  </sheetViews>
  <sheetFormatPr defaultRowHeight="15"/>
  <cols>
    <col min="2" max="2" width="9.42578125" customWidth="1"/>
    <col min="8" max="8" width="10" bestFit="1" customWidth="1"/>
    <col min="9" max="10" width="14.85546875" bestFit="1" customWidth="1"/>
    <col min="11" max="11" width="15.85546875" bestFit="1" customWidth="1"/>
    <col min="12" max="12" width="14.85546875" bestFit="1" customWidth="1"/>
    <col min="13" max="13" width="16.28515625" bestFit="1" customWidth="1"/>
    <col min="15" max="15" width="13.140625" bestFit="1" customWidth="1"/>
    <col min="17" max="17" width="16.28515625" bestFit="1" customWidth="1"/>
  </cols>
  <sheetData>
    <row r="1" spans="1:48">
      <c r="A1" t="s">
        <v>0</v>
      </c>
      <c r="B1" t="s">
        <v>1</v>
      </c>
      <c r="C1" t="s">
        <v>2</v>
      </c>
      <c r="D1" t="s">
        <v>3</v>
      </c>
      <c r="E1" t="s">
        <v>4</v>
      </c>
      <c r="F1" t="s">
        <v>48</v>
      </c>
      <c r="G1" t="s">
        <v>49</v>
      </c>
      <c r="H1" t="s">
        <v>50</v>
      </c>
      <c r="I1" t="s">
        <v>5</v>
      </c>
      <c r="J1" t="s">
        <v>6</v>
      </c>
      <c r="K1" t="s">
        <v>7</v>
      </c>
      <c r="L1" t="s">
        <v>8</v>
      </c>
      <c r="M1" t="s">
        <v>9</v>
      </c>
      <c r="N1" t="s">
        <v>10</v>
      </c>
      <c r="O1" t="s">
        <v>11</v>
      </c>
      <c r="P1" t="s">
        <v>12</v>
      </c>
      <c r="Q1" t="s">
        <v>13</v>
      </c>
      <c r="R1" t="s">
        <v>14</v>
      </c>
      <c r="S1" t="s">
        <v>15</v>
      </c>
      <c r="T1" t="s">
        <v>16</v>
      </c>
      <c r="U1" t="s">
        <v>17</v>
      </c>
      <c r="V1" t="s">
        <v>18</v>
      </c>
      <c r="W1" t="s">
        <v>19</v>
      </c>
      <c r="X1" t="s">
        <v>20</v>
      </c>
      <c r="Y1" t="s">
        <v>21</v>
      </c>
      <c r="Z1" t="s">
        <v>22</v>
      </c>
      <c r="AA1" t="s">
        <v>23</v>
      </c>
      <c r="AB1" t="s">
        <v>24</v>
      </c>
      <c r="AC1" t="s">
        <v>25</v>
      </c>
      <c r="AD1" t="s">
        <v>26</v>
      </c>
      <c r="AE1" t="s">
        <v>27</v>
      </c>
      <c r="AF1" t="s">
        <v>28</v>
      </c>
      <c r="AG1" t="s">
        <v>29</v>
      </c>
      <c r="AH1" t="s">
        <v>30</v>
      </c>
      <c r="AI1" t="s">
        <v>31</v>
      </c>
      <c r="AJ1" t="s">
        <v>32</v>
      </c>
      <c r="AK1" t="s">
        <v>33</v>
      </c>
      <c r="AL1" t="s">
        <v>34</v>
      </c>
      <c r="AM1" t="s">
        <v>35</v>
      </c>
      <c r="AN1" t="s">
        <v>36</v>
      </c>
      <c r="AO1" t="s">
        <v>37</v>
      </c>
      <c r="AP1" t="s">
        <v>38</v>
      </c>
      <c r="AQ1" t="s">
        <v>39</v>
      </c>
      <c r="AR1" t="s">
        <v>40</v>
      </c>
      <c r="AS1" t="s">
        <v>41</v>
      </c>
      <c r="AT1" t="s">
        <v>42</v>
      </c>
      <c r="AU1" t="s">
        <v>43</v>
      </c>
      <c r="AV1" t="s">
        <v>44</v>
      </c>
    </row>
    <row r="2" spans="1:48">
      <c r="A2" s="1">
        <v>109935</v>
      </c>
      <c r="B2" t="s">
        <v>69</v>
      </c>
      <c r="D2" t="s">
        <v>69</v>
      </c>
      <c r="E2">
        <v>749</v>
      </c>
      <c r="F2">
        <f>ROUNDDOWN(E2*0.8,0)</f>
        <v>599</v>
      </c>
      <c r="G2">
        <v>89</v>
      </c>
      <c r="H2">
        <f>F2+G2</f>
        <v>688</v>
      </c>
      <c r="I2">
        <v>15</v>
      </c>
      <c r="J2" t="s">
        <v>47</v>
      </c>
      <c r="K2" s="2">
        <v>41794.59097222222</v>
      </c>
      <c r="L2" s="2">
        <v>42510.532638888886</v>
      </c>
      <c r="M2" t="s">
        <v>62</v>
      </c>
      <c r="N2">
        <v>3</v>
      </c>
      <c r="O2" t="s">
        <v>65</v>
      </c>
      <c r="P2" t="s">
        <v>53</v>
      </c>
      <c r="Q2" t="s">
        <v>70</v>
      </c>
      <c r="R2">
        <v>2</v>
      </c>
      <c r="T2" t="s">
        <v>71</v>
      </c>
      <c r="V2" t="s">
        <v>72</v>
      </c>
      <c r="W2" t="s">
        <v>73</v>
      </c>
      <c r="Y2" t="s">
        <v>74</v>
      </c>
      <c r="Z2">
        <v>2015</v>
      </c>
      <c r="AA2">
        <v>2016</v>
      </c>
      <c r="AB2" t="s">
        <v>75</v>
      </c>
      <c r="AC2" t="s">
        <v>76</v>
      </c>
      <c r="AD2" t="s">
        <v>77</v>
      </c>
    </row>
    <row r="3" spans="1:48">
      <c r="A3" s="1">
        <v>109963</v>
      </c>
      <c r="B3" s="3" t="s">
        <v>78</v>
      </c>
      <c r="D3" t="s">
        <v>79</v>
      </c>
      <c r="E3">
        <v>4623.99</v>
      </c>
      <c r="F3">
        <f t="shared" ref="F3:F24" si="0">ROUNDDOWN(E3*0.8,0)</f>
        <v>3699</v>
      </c>
      <c r="G3">
        <v>180</v>
      </c>
      <c r="H3">
        <f t="shared" ref="H3:H24" si="1">F3+G3</f>
        <v>3879</v>
      </c>
      <c r="I3">
        <v>37</v>
      </c>
      <c r="J3" t="s">
        <v>47</v>
      </c>
      <c r="K3" s="2">
        <v>41795.597222222219</v>
      </c>
      <c r="L3" s="2">
        <v>42506.734027777777</v>
      </c>
      <c r="M3" t="s">
        <v>62</v>
      </c>
      <c r="N3">
        <v>3</v>
      </c>
      <c r="O3" t="s">
        <v>80</v>
      </c>
      <c r="P3" t="s">
        <v>53</v>
      </c>
      <c r="Q3" t="s">
        <v>45</v>
      </c>
      <c r="R3">
        <v>28</v>
      </c>
      <c r="S3" t="s">
        <v>71</v>
      </c>
      <c r="T3" t="s">
        <v>71</v>
      </c>
      <c r="U3" t="s">
        <v>72</v>
      </c>
      <c r="V3" t="s">
        <v>72</v>
      </c>
      <c r="W3" t="s">
        <v>46</v>
      </c>
      <c r="Y3" t="s">
        <v>74</v>
      </c>
      <c r="Z3">
        <v>2015</v>
      </c>
      <c r="AA3">
        <v>2016</v>
      </c>
      <c r="AB3" t="s">
        <v>81</v>
      </c>
      <c r="AC3" t="s">
        <v>82</v>
      </c>
      <c r="AD3" t="s">
        <v>83</v>
      </c>
      <c r="AE3" t="s">
        <v>84</v>
      </c>
      <c r="AF3" t="s">
        <v>85</v>
      </c>
      <c r="AG3" t="s">
        <v>86</v>
      </c>
      <c r="AH3" t="s">
        <v>87</v>
      </c>
      <c r="AI3" t="s">
        <v>88</v>
      </c>
      <c r="AJ3" t="s">
        <v>89</v>
      </c>
      <c r="AK3" t="s">
        <v>90</v>
      </c>
      <c r="AL3" t="s">
        <v>91</v>
      </c>
      <c r="AM3" t="s">
        <v>75</v>
      </c>
      <c r="AN3" t="s">
        <v>92</v>
      </c>
      <c r="AO3" t="s">
        <v>75</v>
      </c>
      <c r="AP3" t="s">
        <v>92</v>
      </c>
    </row>
    <row r="4" spans="1:48">
      <c r="A4" s="1">
        <v>112247</v>
      </c>
      <c r="B4" t="s">
        <v>93</v>
      </c>
      <c r="D4" t="s">
        <v>93</v>
      </c>
      <c r="E4">
        <v>1099</v>
      </c>
      <c r="F4">
        <f t="shared" si="0"/>
        <v>879</v>
      </c>
      <c r="G4">
        <v>145</v>
      </c>
      <c r="H4">
        <f t="shared" si="1"/>
        <v>1024</v>
      </c>
      <c r="I4">
        <v>25</v>
      </c>
      <c r="J4" t="s">
        <v>47</v>
      </c>
      <c r="K4" s="2">
        <v>41953.662499999999</v>
      </c>
      <c r="L4" s="2">
        <v>42508.557638888888</v>
      </c>
      <c r="M4" t="s">
        <v>62</v>
      </c>
      <c r="N4">
        <v>3</v>
      </c>
      <c r="O4" t="s">
        <v>65</v>
      </c>
      <c r="P4" t="s">
        <v>94</v>
      </c>
      <c r="Q4" t="s">
        <v>54</v>
      </c>
      <c r="R4">
        <v>29</v>
      </c>
      <c r="T4" t="s">
        <v>56</v>
      </c>
      <c r="V4" t="s">
        <v>95</v>
      </c>
      <c r="W4" t="s">
        <v>46</v>
      </c>
      <c r="Y4" t="s">
        <v>96</v>
      </c>
      <c r="Z4">
        <v>2004</v>
      </c>
      <c r="AA4">
        <v>2008</v>
      </c>
      <c r="AB4" t="s">
        <v>97</v>
      </c>
      <c r="AC4" t="s">
        <v>98</v>
      </c>
      <c r="AD4" t="s">
        <v>99</v>
      </c>
    </row>
    <row r="5" spans="1:48">
      <c r="A5" s="1">
        <v>112444</v>
      </c>
      <c r="B5" t="s">
        <v>100</v>
      </c>
      <c r="D5" t="s">
        <v>100</v>
      </c>
      <c r="E5">
        <v>475</v>
      </c>
      <c r="F5">
        <f t="shared" si="0"/>
        <v>380</v>
      </c>
      <c r="G5">
        <v>95</v>
      </c>
      <c r="H5">
        <f t="shared" si="1"/>
        <v>475</v>
      </c>
      <c r="I5">
        <v>7</v>
      </c>
      <c r="J5" t="s">
        <v>47</v>
      </c>
      <c r="K5" s="2">
        <v>42128.714583333334</v>
      </c>
      <c r="L5" s="2">
        <v>42508.558333333334</v>
      </c>
      <c r="M5" t="s">
        <v>62</v>
      </c>
      <c r="N5">
        <v>3</v>
      </c>
      <c r="O5" t="s">
        <v>65</v>
      </c>
      <c r="Q5" t="s">
        <v>101</v>
      </c>
      <c r="R5">
        <v>12</v>
      </c>
      <c r="T5" t="s">
        <v>56</v>
      </c>
      <c r="V5" t="s">
        <v>57</v>
      </c>
      <c r="W5" t="s">
        <v>46</v>
      </c>
      <c r="Y5" t="s">
        <v>102</v>
      </c>
      <c r="Z5">
        <v>2015</v>
      </c>
      <c r="AA5">
        <v>2016</v>
      </c>
      <c r="AB5" t="s">
        <v>103</v>
      </c>
      <c r="AC5" t="s">
        <v>104</v>
      </c>
    </row>
    <row r="6" spans="1:48">
      <c r="A6" s="1">
        <v>112594</v>
      </c>
      <c r="B6" t="s">
        <v>105</v>
      </c>
      <c r="D6" t="s">
        <v>106</v>
      </c>
      <c r="E6">
        <v>999</v>
      </c>
      <c r="F6">
        <f t="shared" si="0"/>
        <v>799</v>
      </c>
      <c r="G6">
        <v>170</v>
      </c>
      <c r="H6">
        <f t="shared" si="1"/>
        <v>969</v>
      </c>
      <c r="I6">
        <v>15</v>
      </c>
      <c r="J6" t="s">
        <v>47</v>
      </c>
      <c r="K6" s="2">
        <v>42345.595138888886</v>
      </c>
      <c r="L6" s="2">
        <v>42508.558333333334</v>
      </c>
      <c r="M6" t="s">
        <v>62</v>
      </c>
      <c r="N6">
        <v>3</v>
      </c>
      <c r="O6" t="s">
        <v>65</v>
      </c>
      <c r="Q6" t="s">
        <v>70</v>
      </c>
      <c r="R6">
        <v>1</v>
      </c>
      <c r="T6" t="s">
        <v>56</v>
      </c>
      <c r="V6" t="s">
        <v>57</v>
      </c>
      <c r="Y6" t="s">
        <v>107</v>
      </c>
      <c r="Z6">
        <v>2015</v>
      </c>
      <c r="AA6">
        <v>2016</v>
      </c>
      <c r="AB6" t="s">
        <v>108</v>
      </c>
      <c r="AC6" t="s">
        <v>109</v>
      </c>
    </row>
    <row r="7" spans="1:48">
      <c r="A7" s="1">
        <v>112596</v>
      </c>
      <c r="B7" t="s">
        <v>110</v>
      </c>
      <c r="D7" t="s">
        <v>110</v>
      </c>
      <c r="E7">
        <v>699</v>
      </c>
      <c r="F7">
        <f t="shared" si="0"/>
        <v>559</v>
      </c>
      <c r="G7">
        <v>95</v>
      </c>
      <c r="H7">
        <f t="shared" si="1"/>
        <v>654</v>
      </c>
      <c r="I7">
        <v>7</v>
      </c>
      <c r="J7" t="s">
        <v>47</v>
      </c>
      <c r="K7" s="2">
        <v>42345.595138888886</v>
      </c>
      <c r="L7" s="2">
        <v>42506.734027777777</v>
      </c>
      <c r="M7" t="s">
        <v>52</v>
      </c>
      <c r="N7">
        <v>3</v>
      </c>
      <c r="O7" t="s">
        <v>51</v>
      </c>
      <c r="Q7" t="s">
        <v>58</v>
      </c>
      <c r="R7">
        <v>7</v>
      </c>
      <c r="T7" t="s">
        <v>60</v>
      </c>
      <c r="V7" t="s">
        <v>111</v>
      </c>
      <c r="Y7" t="s">
        <v>59</v>
      </c>
      <c r="Z7">
        <v>2009</v>
      </c>
      <c r="AA7">
        <v>2013</v>
      </c>
      <c r="AB7" t="s">
        <v>112</v>
      </c>
      <c r="AC7" t="s">
        <v>113</v>
      </c>
    </row>
    <row r="8" spans="1:48">
      <c r="A8" s="1">
        <v>112597</v>
      </c>
      <c r="B8" t="s">
        <v>114</v>
      </c>
      <c r="D8" t="s">
        <v>114</v>
      </c>
      <c r="E8">
        <v>699</v>
      </c>
      <c r="F8">
        <f t="shared" si="0"/>
        <v>559</v>
      </c>
      <c r="G8">
        <v>95</v>
      </c>
      <c r="H8">
        <f t="shared" si="1"/>
        <v>654</v>
      </c>
      <c r="I8">
        <v>7</v>
      </c>
      <c r="J8" t="s">
        <v>47</v>
      </c>
      <c r="K8" s="2">
        <v>42345.595138888886</v>
      </c>
      <c r="L8" s="2">
        <v>42506.734027777777</v>
      </c>
      <c r="M8" t="s">
        <v>52</v>
      </c>
      <c r="N8">
        <v>3</v>
      </c>
      <c r="O8" t="s">
        <v>51</v>
      </c>
      <c r="Q8" t="s">
        <v>58</v>
      </c>
      <c r="R8">
        <v>7</v>
      </c>
      <c r="T8" t="s">
        <v>60</v>
      </c>
      <c r="V8" t="s">
        <v>111</v>
      </c>
      <c r="Y8" t="s">
        <v>59</v>
      </c>
      <c r="Z8">
        <v>2009</v>
      </c>
      <c r="AA8">
        <v>2013</v>
      </c>
      <c r="AB8" t="s">
        <v>115</v>
      </c>
      <c r="AC8" t="s">
        <v>116</v>
      </c>
    </row>
    <row r="9" spans="1:48">
      <c r="A9" s="1">
        <v>112615</v>
      </c>
      <c r="B9" t="s">
        <v>117</v>
      </c>
      <c r="C9" t="s">
        <v>55</v>
      </c>
      <c r="D9" t="s">
        <v>117</v>
      </c>
      <c r="E9">
        <v>1199</v>
      </c>
      <c r="F9">
        <f t="shared" si="0"/>
        <v>959</v>
      </c>
      <c r="G9">
        <v>145</v>
      </c>
      <c r="H9">
        <f t="shared" si="1"/>
        <v>1104</v>
      </c>
      <c r="I9">
        <v>25</v>
      </c>
      <c r="J9" t="s">
        <v>47</v>
      </c>
      <c r="K9" s="2">
        <v>42345.595138888886</v>
      </c>
      <c r="L9" s="2">
        <v>42509.620138888888</v>
      </c>
      <c r="M9" t="s">
        <v>62</v>
      </c>
      <c r="N9">
        <v>3</v>
      </c>
      <c r="O9" t="s">
        <v>65</v>
      </c>
      <c r="Q9" t="s">
        <v>54</v>
      </c>
      <c r="R9">
        <v>29</v>
      </c>
      <c r="T9" t="s">
        <v>118</v>
      </c>
      <c r="V9" t="s">
        <v>119</v>
      </c>
      <c r="Y9" t="s">
        <v>120</v>
      </c>
      <c r="Z9">
        <v>2016</v>
      </c>
      <c r="AA9">
        <v>2015</v>
      </c>
      <c r="AB9" t="s">
        <v>121</v>
      </c>
      <c r="AC9" t="s">
        <v>122</v>
      </c>
    </row>
    <row r="10" spans="1:48">
      <c r="A10" s="1">
        <v>112803</v>
      </c>
      <c r="B10" t="s">
        <v>123</v>
      </c>
      <c r="D10" t="s">
        <v>123</v>
      </c>
      <c r="E10">
        <v>1149</v>
      </c>
      <c r="F10">
        <f t="shared" si="0"/>
        <v>919</v>
      </c>
      <c r="G10">
        <v>170</v>
      </c>
      <c r="H10">
        <f t="shared" si="1"/>
        <v>1089</v>
      </c>
      <c r="I10">
        <v>15</v>
      </c>
      <c r="J10" t="s">
        <v>47</v>
      </c>
      <c r="K10" s="2">
        <v>42429.63958333333</v>
      </c>
      <c r="L10" s="2">
        <v>42506.734027777777</v>
      </c>
      <c r="M10" t="s">
        <v>52</v>
      </c>
      <c r="N10">
        <v>3</v>
      </c>
      <c r="O10" t="s">
        <v>51</v>
      </c>
      <c r="Q10" t="s">
        <v>124</v>
      </c>
      <c r="R10">
        <v>1</v>
      </c>
      <c r="T10" t="s">
        <v>125</v>
      </c>
      <c r="V10" t="s">
        <v>126</v>
      </c>
      <c r="Y10" t="s">
        <v>127</v>
      </c>
      <c r="Z10">
        <v>2014</v>
      </c>
      <c r="AA10">
        <v>2016</v>
      </c>
      <c r="AB10" t="s">
        <v>128</v>
      </c>
      <c r="AC10" t="s">
        <v>129</v>
      </c>
      <c r="AD10" t="s">
        <v>130</v>
      </c>
    </row>
    <row r="11" spans="1:48">
      <c r="A11" s="1">
        <v>112804</v>
      </c>
      <c r="B11" t="s">
        <v>131</v>
      </c>
      <c r="D11" t="s">
        <v>131</v>
      </c>
      <c r="E11">
        <v>899</v>
      </c>
      <c r="F11">
        <f t="shared" si="0"/>
        <v>719</v>
      </c>
      <c r="G11">
        <v>119</v>
      </c>
      <c r="H11">
        <f t="shared" si="1"/>
        <v>838</v>
      </c>
      <c r="I11">
        <v>7</v>
      </c>
      <c r="J11" t="s">
        <v>47</v>
      </c>
      <c r="K11" s="2">
        <v>42429.63958333333</v>
      </c>
      <c r="L11" s="2">
        <v>42506.734027777777</v>
      </c>
      <c r="M11" t="s">
        <v>52</v>
      </c>
      <c r="N11">
        <v>3</v>
      </c>
      <c r="O11" t="s">
        <v>51</v>
      </c>
      <c r="Q11" t="s">
        <v>132</v>
      </c>
      <c r="R11">
        <v>6</v>
      </c>
      <c r="T11" t="s">
        <v>125</v>
      </c>
      <c r="V11" t="s">
        <v>126</v>
      </c>
      <c r="Y11" t="s">
        <v>127</v>
      </c>
      <c r="Z11">
        <v>2010</v>
      </c>
      <c r="AA11">
        <v>2016</v>
      </c>
      <c r="AB11" t="s">
        <v>133</v>
      </c>
      <c r="AC11" t="s">
        <v>134</v>
      </c>
      <c r="AD11" t="s">
        <v>135</v>
      </c>
    </row>
    <row r="12" spans="1:48">
      <c r="A12" s="1">
        <v>112805</v>
      </c>
      <c r="B12" t="s">
        <v>136</v>
      </c>
      <c r="D12" t="s">
        <v>136</v>
      </c>
      <c r="E12">
        <v>1149</v>
      </c>
      <c r="F12">
        <f t="shared" si="0"/>
        <v>919</v>
      </c>
      <c r="G12">
        <v>170</v>
      </c>
      <c r="H12">
        <f t="shared" si="1"/>
        <v>1089</v>
      </c>
      <c r="I12">
        <v>15</v>
      </c>
      <c r="J12" t="s">
        <v>47</v>
      </c>
      <c r="K12" s="2">
        <v>42429.63958333333</v>
      </c>
      <c r="L12" s="2">
        <v>42506.734027777777</v>
      </c>
      <c r="M12" t="s">
        <v>52</v>
      </c>
      <c r="N12">
        <v>3</v>
      </c>
      <c r="O12" t="s">
        <v>51</v>
      </c>
      <c r="Q12" t="s">
        <v>137</v>
      </c>
      <c r="R12">
        <v>1</v>
      </c>
      <c r="T12" t="s">
        <v>125</v>
      </c>
      <c r="V12" t="s">
        <v>126</v>
      </c>
      <c r="Y12" t="s">
        <v>127</v>
      </c>
      <c r="Z12">
        <v>2014</v>
      </c>
      <c r="AA12">
        <v>2016</v>
      </c>
      <c r="AB12" t="s">
        <v>138</v>
      </c>
      <c r="AC12" t="s">
        <v>139</v>
      </c>
      <c r="AD12" t="s">
        <v>140</v>
      </c>
    </row>
    <row r="13" spans="1:48">
      <c r="A13" s="1">
        <v>112806</v>
      </c>
      <c r="B13" t="s">
        <v>141</v>
      </c>
      <c r="D13" t="s">
        <v>141</v>
      </c>
      <c r="E13">
        <v>349</v>
      </c>
      <c r="F13">
        <f t="shared" si="0"/>
        <v>279</v>
      </c>
      <c r="G13">
        <v>69</v>
      </c>
      <c r="H13">
        <f t="shared" si="1"/>
        <v>348</v>
      </c>
      <c r="I13">
        <v>5</v>
      </c>
      <c r="J13" t="s">
        <v>47</v>
      </c>
      <c r="K13" s="2">
        <v>42429.63958333333</v>
      </c>
      <c r="L13" s="2">
        <v>42506.734027777777</v>
      </c>
      <c r="M13" t="s">
        <v>52</v>
      </c>
      <c r="N13">
        <v>3</v>
      </c>
      <c r="O13" t="s">
        <v>51</v>
      </c>
      <c r="Q13" t="s">
        <v>63</v>
      </c>
      <c r="R13">
        <v>11</v>
      </c>
      <c r="T13" t="s">
        <v>125</v>
      </c>
      <c r="V13" t="s">
        <v>126</v>
      </c>
      <c r="Y13" t="s">
        <v>127</v>
      </c>
      <c r="Z13">
        <v>2010</v>
      </c>
      <c r="AA13">
        <v>2016</v>
      </c>
      <c r="AB13" t="s">
        <v>142</v>
      </c>
      <c r="AC13" t="s">
        <v>143</v>
      </c>
    </row>
    <row r="14" spans="1:48">
      <c r="A14" s="1">
        <v>112807</v>
      </c>
      <c r="B14" t="s">
        <v>144</v>
      </c>
      <c r="D14" t="s">
        <v>144</v>
      </c>
      <c r="E14">
        <v>799</v>
      </c>
      <c r="F14">
        <f t="shared" si="0"/>
        <v>639</v>
      </c>
      <c r="G14">
        <v>129</v>
      </c>
      <c r="H14">
        <f t="shared" si="1"/>
        <v>768</v>
      </c>
      <c r="I14">
        <v>5</v>
      </c>
      <c r="J14" t="s">
        <v>47</v>
      </c>
      <c r="K14" s="2">
        <v>42429.63958333333</v>
      </c>
      <c r="L14" s="2">
        <v>42507.425694444442</v>
      </c>
      <c r="M14" t="s">
        <v>52</v>
      </c>
      <c r="N14">
        <v>3</v>
      </c>
      <c r="O14" t="s">
        <v>51</v>
      </c>
      <c r="Q14" t="s">
        <v>101</v>
      </c>
      <c r="R14">
        <v>13</v>
      </c>
      <c r="T14" t="s">
        <v>125</v>
      </c>
      <c r="V14" t="s">
        <v>145</v>
      </c>
      <c r="Y14" t="s">
        <v>146</v>
      </c>
      <c r="Z14">
        <v>2000</v>
      </c>
      <c r="AA14">
        <v>2010</v>
      </c>
      <c r="AB14" t="s">
        <v>147</v>
      </c>
      <c r="AC14" t="s">
        <v>148</v>
      </c>
    </row>
    <row r="15" spans="1:48">
      <c r="A15" s="1">
        <v>112808</v>
      </c>
      <c r="B15" t="s">
        <v>149</v>
      </c>
      <c r="D15" t="s">
        <v>149</v>
      </c>
      <c r="E15">
        <v>1899</v>
      </c>
      <c r="F15">
        <f t="shared" si="0"/>
        <v>1519</v>
      </c>
      <c r="G15">
        <v>170</v>
      </c>
      <c r="H15">
        <f t="shared" si="1"/>
        <v>1689</v>
      </c>
      <c r="I15">
        <v>10</v>
      </c>
      <c r="J15" t="s">
        <v>47</v>
      </c>
      <c r="K15" s="2">
        <v>42429.63958333333</v>
      </c>
      <c r="L15" s="2">
        <v>42507.425694444442</v>
      </c>
      <c r="M15" t="s">
        <v>52</v>
      </c>
      <c r="N15">
        <v>3</v>
      </c>
      <c r="O15" t="s">
        <v>51</v>
      </c>
      <c r="Q15" t="s">
        <v>58</v>
      </c>
      <c r="R15">
        <v>1</v>
      </c>
      <c r="T15" t="s">
        <v>125</v>
      </c>
      <c r="V15" t="s">
        <v>145</v>
      </c>
      <c r="Y15" t="s">
        <v>146</v>
      </c>
      <c r="Z15">
        <v>2000</v>
      </c>
      <c r="AA15">
        <v>2010</v>
      </c>
      <c r="AB15" t="s">
        <v>150</v>
      </c>
      <c r="AC15" t="s">
        <v>151</v>
      </c>
    </row>
    <row r="16" spans="1:48">
      <c r="A16" s="1">
        <v>112809</v>
      </c>
      <c r="B16" t="s">
        <v>152</v>
      </c>
      <c r="D16" t="s">
        <v>152</v>
      </c>
      <c r="E16">
        <v>799</v>
      </c>
      <c r="F16">
        <f t="shared" si="0"/>
        <v>639</v>
      </c>
      <c r="G16">
        <v>129</v>
      </c>
      <c r="H16">
        <f t="shared" si="1"/>
        <v>768</v>
      </c>
      <c r="I16">
        <v>10</v>
      </c>
      <c r="J16" t="s">
        <v>47</v>
      </c>
      <c r="K16" s="2">
        <v>42429.63958333333</v>
      </c>
      <c r="L16" s="2">
        <v>42506.734027777777</v>
      </c>
      <c r="M16" t="s">
        <v>52</v>
      </c>
      <c r="N16">
        <v>3</v>
      </c>
      <c r="O16" t="s">
        <v>51</v>
      </c>
      <c r="Q16" t="s">
        <v>153</v>
      </c>
      <c r="R16">
        <v>13</v>
      </c>
      <c r="T16" t="s">
        <v>125</v>
      </c>
      <c r="V16" t="s">
        <v>145</v>
      </c>
      <c r="Y16" t="s">
        <v>146</v>
      </c>
      <c r="Z16">
        <v>2000</v>
      </c>
      <c r="AA16">
        <v>2010</v>
      </c>
      <c r="AB16" t="s">
        <v>154</v>
      </c>
      <c r="AC16" t="s">
        <v>155</v>
      </c>
    </row>
    <row r="17" spans="1:34">
      <c r="A17" s="1">
        <v>112810</v>
      </c>
      <c r="B17" t="s">
        <v>156</v>
      </c>
      <c r="D17" t="s">
        <v>156</v>
      </c>
      <c r="E17">
        <v>499</v>
      </c>
      <c r="F17">
        <f t="shared" si="0"/>
        <v>399</v>
      </c>
      <c r="G17">
        <v>69</v>
      </c>
      <c r="H17">
        <f t="shared" si="1"/>
        <v>468</v>
      </c>
      <c r="I17">
        <v>10</v>
      </c>
      <c r="J17" t="s">
        <v>47</v>
      </c>
      <c r="K17" s="2">
        <v>42429.63958333333</v>
      </c>
      <c r="L17" s="2">
        <v>42506.734027777777</v>
      </c>
      <c r="M17" t="s">
        <v>52</v>
      </c>
      <c r="N17">
        <v>3</v>
      </c>
      <c r="O17" t="s">
        <v>51</v>
      </c>
      <c r="Q17" t="s">
        <v>63</v>
      </c>
      <c r="R17">
        <v>11</v>
      </c>
      <c r="T17" t="s">
        <v>125</v>
      </c>
      <c r="V17" t="s">
        <v>145</v>
      </c>
      <c r="Y17" t="s">
        <v>146</v>
      </c>
      <c r="Z17">
        <v>2000</v>
      </c>
      <c r="AA17">
        <v>2010</v>
      </c>
      <c r="AB17" t="s">
        <v>157</v>
      </c>
      <c r="AC17" t="s">
        <v>158</v>
      </c>
    </row>
    <row r="18" spans="1:34">
      <c r="A18" s="1">
        <v>112812</v>
      </c>
      <c r="B18" t="s">
        <v>159</v>
      </c>
      <c r="D18" t="s">
        <v>159</v>
      </c>
      <c r="E18">
        <v>625</v>
      </c>
      <c r="F18">
        <f t="shared" si="0"/>
        <v>500</v>
      </c>
      <c r="G18">
        <v>119</v>
      </c>
      <c r="H18">
        <f t="shared" si="1"/>
        <v>619</v>
      </c>
      <c r="I18">
        <v>10</v>
      </c>
      <c r="J18" t="s">
        <v>47</v>
      </c>
      <c r="K18" s="2">
        <v>42429.63958333333</v>
      </c>
      <c r="L18" s="2">
        <v>42506.734027777777</v>
      </c>
      <c r="M18" t="s">
        <v>52</v>
      </c>
      <c r="N18">
        <v>3</v>
      </c>
      <c r="O18" t="s">
        <v>51</v>
      </c>
      <c r="Q18" t="s">
        <v>61</v>
      </c>
      <c r="R18">
        <v>8</v>
      </c>
      <c r="T18" t="s">
        <v>125</v>
      </c>
      <c r="V18" t="s">
        <v>160</v>
      </c>
      <c r="Y18" t="s">
        <v>127</v>
      </c>
      <c r="Z18">
        <v>2007</v>
      </c>
      <c r="AA18">
        <v>2013</v>
      </c>
      <c r="AB18" t="s">
        <v>161</v>
      </c>
      <c r="AC18" t="s">
        <v>162</v>
      </c>
    </row>
    <row r="19" spans="1:34">
      <c r="A19" s="1">
        <v>112849</v>
      </c>
      <c r="B19" t="s">
        <v>163</v>
      </c>
      <c r="D19" t="s">
        <v>164</v>
      </c>
      <c r="E19">
        <v>3101.09</v>
      </c>
      <c r="F19">
        <f t="shared" si="0"/>
        <v>2480</v>
      </c>
      <c r="G19">
        <v>170</v>
      </c>
      <c r="H19">
        <f t="shared" si="1"/>
        <v>2650</v>
      </c>
      <c r="I19">
        <v>37</v>
      </c>
      <c r="J19" t="s">
        <v>47</v>
      </c>
      <c r="K19" s="2">
        <v>42508.463888888888</v>
      </c>
      <c r="L19" s="2">
        <v>42508.630555555559</v>
      </c>
      <c r="M19" t="s">
        <v>52</v>
      </c>
      <c r="N19">
        <v>3</v>
      </c>
      <c r="O19" t="s">
        <v>51</v>
      </c>
      <c r="P19" t="s">
        <v>66</v>
      </c>
      <c r="Q19" t="s">
        <v>45</v>
      </c>
      <c r="R19">
        <v>1</v>
      </c>
      <c r="S19" t="s">
        <v>125</v>
      </c>
      <c r="T19" t="s">
        <v>125</v>
      </c>
      <c r="U19" t="s">
        <v>126</v>
      </c>
      <c r="V19" t="s">
        <v>126</v>
      </c>
      <c r="W19" t="s">
        <v>73</v>
      </c>
      <c r="Y19" t="s">
        <v>127</v>
      </c>
      <c r="Z19">
        <v>2014</v>
      </c>
      <c r="AA19">
        <v>2016</v>
      </c>
      <c r="AB19" t="s">
        <v>165</v>
      </c>
      <c r="AC19" t="s">
        <v>166</v>
      </c>
      <c r="AD19" t="s">
        <v>167</v>
      </c>
      <c r="AE19" t="s">
        <v>168</v>
      </c>
      <c r="AF19" t="s">
        <v>169</v>
      </c>
      <c r="AG19" t="s">
        <v>170</v>
      </c>
    </row>
    <row r="20" spans="1:34">
      <c r="A20" s="1">
        <v>112850</v>
      </c>
      <c r="B20" t="s">
        <v>171</v>
      </c>
      <c r="D20" t="s">
        <v>172</v>
      </c>
      <c r="E20">
        <v>3439.62</v>
      </c>
      <c r="F20">
        <f t="shared" si="0"/>
        <v>2751</v>
      </c>
      <c r="G20">
        <v>170</v>
      </c>
      <c r="H20">
        <f t="shared" si="1"/>
        <v>2921</v>
      </c>
      <c r="I20">
        <v>37</v>
      </c>
      <c r="J20" t="s">
        <v>47</v>
      </c>
      <c r="K20" s="2">
        <v>42508.465277777781</v>
      </c>
      <c r="L20" s="2">
        <v>42508.630555555559</v>
      </c>
      <c r="M20" t="s">
        <v>52</v>
      </c>
      <c r="N20">
        <v>3</v>
      </c>
      <c r="O20" t="s">
        <v>51</v>
      </c>
      <c r="P20" t="s">
        <v>66</v>
      </c>
      <c r="Q20" t="s">
        <v>45</v>
      </c>
      <c r="R20">
        <v>1</v>
      </c>
      <c r="S20" t="s">
        <v>125</v>
      </c>
      <c r="T20" t="s">
        <v>125</v>
      </c>
      <c r="U20" t="s">
        <v>126</v>
      </c>
      <c r="V20" t="s">
        <v>126</v>
      </c>
      <c r="W20" t="s">
        <v>73</v>
      </c>
      <c r="Y20" t="s">
        <v>127</v>
      </c>
      <c r="Z20">
        <v>2014</v>
      </c>
      <c r="AA20">
        <v>2016</v>
      </c>
      <c r="AB20" t="s">
        <v>173</v>
      </c>
      <c r="AC20" t="s">
        <v>174</v>
      </c>
      <c r="AD20" t="s">
        <v>175</v>
      </c>
      <c r="AE20" t="s">
        <v>176</v>
      </c>
      <c r="AF20" t="s">
        <v>168</v>
      </c>
      <c r="AG20" t="s">
        <v>169</v>
      </c>
      <c r="AH20" t="s">
        <v>170</v>
      </c>
    </row>
    <row r="21" spans="1:34">
      <c r="A21" s="1">
        <v>112872</v>
      </c>
      <c r="B21" t="s">
        <v>177</v>
      </c>
      <c r="D21" t="s">
        <v>178</v>
      </c>
      <c r="E21">
        <v>1356.06</v>
      </c>
      <c r="F21">
        <f t="shared" si="0"/>
        <v>1084</v>
      </c>
      <c r="G21">
        <v>170</v>
      </c>
      <c r="H21">
        <f t="shared" si="1"/>
        <v>1254</v>
      </c>
      <c r="I21">
        <v>37</v>
      </c>
      <c r="J21" t="s">
        <v>47</v>
      </c>
      <c r="K21" s="2">
        <v>42485.59375</v>
      </c>
      <c r="L21" s="2">
        <v>42508.630555555559</v>
      </c>
      <c r="M21" t="s">
        <v>52</v>
      </c>
      <c r="N21">
        <v>3</v>
      </c>
      <c r="O21" t="s">
        <v>51</v>
      </c>
      <c r="P21" t="s">
        <v>53</v>
      </c>
      <c r="Q21" t="s">
        <v>45</v>
      </c>
      <c r="R21">
        <v>1</v>
      </c>
      <c r="S21" t="s">
        <v>60</v>
      </c>
      <c r="T21" t="s">
        <v>60</v>
      </c>
      <c r="U21" t="s">
        <v>111</v>
      </c>
      <c r="V21" t="s">
        <v>111</v>
      </c>
      <c r="Y21" t="s">
        <v>59</v>
      </c>
      <c r="Z21">
        <v>2009</v>
      </c>
      <c r="AA21">
        <v>2013</v>
      </c>
      <c r="AB21" t="s">
        <v>97</v>
      </c>
      <c r="AC21" t="s">
        <v>98</v>
      </c>
      <c r="AD21" t="s">
        <v>99</v>
      </c>
      <c r="AE21" t="s">
        <v>179</v>
      </c>
      <c r="AF21" t="s">
        <v>180</v>
      </c>
      <c r="AG21" t="s">
        <v>115</v>
      </c>
    </row>
    <row r="22" spans="1:34">
      <c r="A22" s="1">
        <v>112880</v>
      </c>
      <c r="B22" t="s">
        <v>181</v>
      </c>
      <c r="D22" t="s">
        <v>182</v>
      </c>
      <c r="E22">
        <v>3392.09</v>
      </c>
      <c r="F22">
        <f t="shared" si="0"/>
        <v>2713</v>
      </c>
      <c r="G22">
        <v>170</v>
      </c>
      <c r="H22">
        <f t="shared" si="1"/>
        <v>2883</v>
      </c>
      <c r="I22">
        <v>37</v>
      </c>
      <c r="J22" t="s">
        <v>47</v>
      </c>
      <c r="K22" s="2">
        <v>42507.448611111111</v>
      </c>
      <c r="L22" s="2">
        <v>42507.460416666669</v>
      </c>
      <c r="M22" t="s">
        <v>52</v>
      </c>
      <c r="N22">
        <v>3</v>
      </c>
      <c r="O22" t="s">
        <v>51</v>
      </c>
      <c r="P22" t="s">
        <v>94</v>
      </c>
      <c r="Q22" t="s">
        <v>45</v>
      </c>
      <c r="R22">
        <v>1</v>
      </c>
      <c r="S22" t="s">
        <v>125</v>
      </c>
      <c r="T22" t="s">
        <v>125</v>
      </c>
      <c r="U22" t="s">
        <v>145</v>
      </c>
      <c r="V22" t="s">
        <v>145</v>
      </c>
      <c r="Y22" t="s">
        <v>146</v>
      </c>
      <c r="Z22">
        <v>2000</v>
      </c>
      <c r="AA22">
        <v>2010</v>
      </c>
      <c r="AB22" t="s">
        <v>183</v>
      </c>
      <c r="AC22" t="s">
        <v>184</v>
      </c>
      <c r="AD22" t="s">
        <v>185</v>
      </c>
      <c r="AE22" t="s">
        <v>147</v>
      </c>
      <c r="AF22" t="s">
        <v>150</v>
      </c>
      <c r="AG22" t="s">
        <v>154</v>
      </c>
    </row>
    <row r="23" spans="1:34">
      <c r="A23" s="1">
        <v>112881</v>
      </c>
      <c r="B23" t="s">
        <v>186</v>
      </c>
      <c r="D23" t="s">
        <v>187</v>
      </c>
      <c r="E23">
        <v>3876.12</v>
      </c>
      <c r="F23">
        <f t="shared" si="0"/>
        <v>3100</v>
      </c>
      <c r="G23">
        <v>170</v>
      </c>
      <c r="H23">
        <f t="shared" si="1"/>
        <v>3270</v>
      </c>
      <c r="I23">
        <v>37</v>
      </c>
      <c r="J23" t="s">
        <v>47</v>
      </c>
      <c r="K23" s="2">
        <v>42507.449305555558</v>
      </c>
      <c r="L23" s="2">
        <v>42508.45416666667</v>
      </c>
      <c r="M23" t="s">
        <v>52</v>
      </c>
      <c r="N23">
        <v>3</v>
      </c>
      <c r="O23" t="s">
        <v>51</v>
      </c>
      <c r="P23" t="s">
        <v>94</v>
      </c>
      <c r="Q23" t="s">
        <v>45</v>
      </c>
      <c r="R23">
        <v>1</v>
      </c>
      <c r="S23" t="s">
        <v>125</v>
      </c>
      <c r="T23" t="s">
        <v>125</v>
      </c>
      <c r="U23" t="s">
        <v>145</v>
      </c>
      <c r="V23" t="s">
        <v>145</v>
      </c>
      <c r="Y23" t="s">
        <v>146</v>
      </c>
      <c r="Z23">
        <v>2000</v>
      </c>
      <c r="AA23">
        <v>2010</v>
      </c>
      <c r="AB23" t="s">
        <v>188</v>
      </c>
      <c r="AC23" t="s">
        <v>189</v>
      </c>
      <c r="AD23" t="s">
        <v>147</v>
      </c>
      <c r="AE23" t="s">
        <v>150</v>
      </c>
      <c r="AF23" t="s">
        <v>154</v>
      </c>
      <c r="AG23" t="s">
        <v>157</v>
      </c>
    </row>
    <row r="24" spans="1:34">
      <c r="A24">
        <v>112697</v>
      </c>
      <c r="B24" t="s">
        <v>190</v>
      </c>
      <c r="D24" t="s">
        <v>190</v>
      </c>
      <c r="E24">
        <v>2199</v>
      </c>
      <c r="F24">
        <f t="shared" si="0"/>
        <v>1759</v>
      </c>
      <c r="G24">
        <v>125</v>
      </c>
      <c r="H24">
        <f t="shared" si="1"/>
        <v>1884</v>
      </c>
      <c r="I24">
        <v>25</v>
      </c>
      <c r="J24" t="s">
        <v>47</v>
      </c>
      <c r="K24" s="2">
        <v>42353.571527777778</v>
      </c>
      <c r="L24" s="2">
        <v>42507.425694444442</v>
      </c>
      <c r="M24" t="s">
        <v>64</v>
      </c>
      <c r="N24">
        <v>3</v>
      </c>
      <c r="O24" t="s">
        <v>65</v>
      </c>
      <c r="P24" t="s">
        <v>66</v>
      </c>
      <c r="Q24" t="s">
        <v>54</v>
      </c>
      <c r="R24">
        <v>4</v>
      </c>
      <c r="T24" t="s">
        <v>67</v>
      </c>
      <c r="V24" t="s">
        <v>68</v>
      </c>
      <c r="W24" t="s">
        <v>46</v>
      </c>
      <c r="Y24" t="s">
        <v>191</v>
      </c>
      <c r="Z24">
        <v>2011</v>
      </c>
      <c r="AA24">
        <v>2014</v>
      </c>
      <c r="AB24" t="s">
        <v>192</v>
      </c>
      <c r="AC24" t="s">
        <v>193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Krystin Uyema</dc:creator>
  <cp:lastModifiedBy>Krystin Uyema</cp:lastModifiedBy>
  <dcterms:created xsi:type="dcterms:W3CDTF">2016-01-18T19:32:57Z</dcterms:created>
  <dcterms:modified xsi:type="dcterms:W3CDTF">2016-05-23T17:22:59Z</dcterms:modified>
</cp:coreProperties>
</file>