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80" yWindow="615" windowWidth="27735" windowHeight="1227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2" i="1"/>
  <c r="H2" s="1"/>
  <c r="F3"/>
  <c r="H3" s="1"/>
  <c r="F4"/>
  <c r="H4" s="1"/>
  <c r="F5"/>
  <c r="H5" s="1"/>
  <c r="F6"/>
  <c r="H6" s="1"/>
  <c r="F7"/>
  <c r="H7" s="1"/>
  <c r="F8"/>
  <c r="H8" s="1"/>
  <c r="F9"/>
  <c r="H9" s="1"/>
  <c r="F10"/>
  <c r="H10" s="1"/>
  <c r="F11"/>
  <c r="H11" s="1"/>
  <c r="F12"/>
  <c r="H12" s="1"/>
  <c r="F13"/>
  <c r="H13" s="1"/>
  <c r="F14"/>
  <c r="H14" s="1"/>
  <c r="F15"/>
  <c r="H15" s="1"/>
  <c r="F16"/>
  <c r="H16" s="1"/>
  <c r="F17"/>
  <c r="H17" s="1"/>
</calcChain>
</file>

<file path=xl/sharedStrings.xml><?xml version="1.0" encoding="utf-8"?>
<sst xmlns="http://schemas.openxmlformats.org/spreadsheetml/2006/main" count="257" uniqueCount="131">
  <si>
    <t>Name</t>
  </si>
  <si>
    <t>Description</t>
  </si>
  <si>
    <t>Web Notes</t>
  </si>
  <si>
    <t>Website Title</t>
  </si>
  <si>
    <t>Base Price</t>
  </si>
  <si>
    <t>Weight</t>
  </si>
  <si>
    <t>Weight Units</t>
  </si>
  <si>
    <t>Date Created</t>
  </si>
  <si>
    <t>Last Modified</t>
  </si>
  <si>
    <t>Brand</t>
  </si>
  <si>
    <t>Difficulty of Assembly</t>
  </si>
  <si>
    <t>Kit Material</t>
  </si>
  <si>
    <t>Product Category</t>
  </si>
  <si>
    <t>Product Type</t>
  </si>
  <si>
    <t>Ship Category</t>
  </si>
  <si>
    <t>Vehicle Make</t>
  </si>
  <si>
    <t>Vehicle Make1</t>
  </si>
  <si>
    <t>Vehicle Model</t>
  </si>
  <si>
    <t>Vehicle Model1_1</t>
  </si>
  <si>
    <t>Vehicle Trim # 1</t>
  </si>
  <si>
    <t>Vehicle Trim # 2</t>
  </si>
  <si>
    <t>Style Name</t>
  </si>
  <si>
    <t>Vehicle Year Start</t>
  </si>
  <si>
    <t>Vehicle Year End</t>
  </si>
  <si>
    <t>Main Image</t>
  </si>
  <si>
    <t>Image Link 1</t>
  </si>
  <si>
    <t>Image Link 2</t>
  </si>
  <si>
    <t>Image Link 3</t>
  </si>
  <si>
    <t>Image Link 4</t>
  </si>
  <si>
    <t>Image Link 5</t>
  </si>
  <si>
    <t>Image Link 6</t>
  </si>
  <si>
    <t>Image Link 7</t>
  </si>
  <si>
    <t>Image Link 8</t>
  </si>
  <si>
    <t>Image Link 9</t>
  </si>
  <si>
    <t>Image Link 10</t>
  </si>
  <si>
    <t>Image Link 11</t>
  </si>
  <si>
    <t>Image Link 12</t>
  </si>
  <si>
    <t>Image Link 13</t>
  </si>
  <si>
    <t>Image Link 14</t>
  </si>
  <si>
    <t>Image Link 15</t>
  </si>
  <si>
    <t>Image Link 16</t>
  </si>
  <si>
    <t>Image Link 17</t>
  </si>
  <si>
    <t>Image Link 18</t>
  </si>
  <si>
    <t>Image Link 19</t>
  </si>
  <si>
    <t>Image Link 20</t>
  </si>
  <si>
    <t>lb</t>
  </si>
  <si>
    <t>MAP Pricing</t>
  </si>
  <si>
    <t>MAP Shipping</t>
  </si>
  <si>
    <t>MAP Total</t>
  </si>
  <si>
    <t>Note: Hood pins are required.</t>
  </si>
  <si>
    <t>Duraflex</t>
  </si>
  <si>
    <t>FRP (Fiberglass Reinforced Plastics)</t>
  </si>
  <si>
    <t>Sport Compact Car</t>
  </si>
  <si>
    <t>Hood</t>
  </si>
  <si>
    <t>Nissan</t>
  </si>
  <si>
    <t>350Z</t>
  </si>
  <si>
    <t>4DR</t>
  </si>
  <si>
    <t>AM-S</t>
  </si>
  <si>
    <t>MINI</t>
  </si>
  <si>
    <t>Cooper</t>
  </si>
  <si>
    <t>Racer</t>
  </si>
  <si>
    <t>2016-2017 Chevrolet Camaro V8 Duraflex Racer Complete Kit - 4 Piece - Includes Racer Front Lip Spoiler (113285) Racer Side Skirts (113286) Racer Rear Lip (113287)</t>
  </si>
  <si>
    <t>2016-2017 Chevrolet Camaro V8 Duraflex Racer Complete Kit - 4 Piece</t>
  </si>
  <si>
    <t>Kit</t>
  </si>
  <si>
    <t>Chevrolet</t>
  </si>
  <si>
    <t>Camaro</t>
  </si>
  <si>
    <t>2DR</t>
  </si>
  <si>
    <t>http://www.extremedimensions.com/images/temp_images/113288_1.jpg</t>
  </si>
  <si>
    <t>http://www.extremedimensions.com/images/temp_images/113285_1.jpg</t>
  </si>
  <si>
    <t>http://www.extremedimensions.com/images/temp_images/113286_1.jpg</t>
  </si>
  <si>
    <t>http://www.extremedimensions.com/images/temp_images/113287_1.jpg</t>
  </si>
  <si>
    <t>2016-2017 Chevrolet Camaro V8 Duraflex Racer Front Lip Spoiler - 1 Piece</t>
  </si>
  <si>
    <t>Front Lip/Add On</t>
  </si>
  <si>
    <t>http://www.extremedimensions.com/images/temp_images/113285_2.jpg</t>
  </si>
  <si>
    <t>2016-2017 Chevrolet Camaro Duraflex Racer Side Skirts - 2 Piece</t>
  </si>
  <si>
    <t>Sideskirts</t>
  </si>
  <si>
    <t>http://www.extremedimensions.com/images/temp_images/113286_2.jpg</t>
  </si>
  <si>
    <t xml:space="preserve">2016-2017 Chevrolet Camaro V8 Duraflex Racer Rear Lip - 1 Piece ( Quad Exhaust ) </t>
  </si>
  <si>
    <t>2016-2017 Chevrolet Camaro V8 Duraflex Racer Rear Lip - 1 Piece ( Quad Exhaust )</t>
  </si>
  <si>
    <t>Rear Lip/Add On</t>
  </si>
  <si>
    <t>http://www.extremedimensions.com/images/temp_images/113287_2.jpg</t>
  </si>
  <si>
    <t>Tesla</t>
  </si>
  <si>
    <t>Model S</t>
  </si>
  <si>
    <t>UTech</t>
  </si>
  <si>
    <t>http://www.extremedimensions.com/images/temp_images/113662_1.jpg</t>
  </si>
  <si>
    <t>http://www.extremedimensions.com/images/temp_images/113550_1.jpg</t>
  </si>
  <si>
    <t>http://www.extremedimensions.com/images/temp_images/113552_1.jpg</t>
  </si>
  <si>
    <t>http://www.extremedimensions.com/images/temp_images/113554_1.jpg</t>
  </si>
  <si>
    <t>2012-2016.5 Tesla Model S Duraflex UTech Kit - 4 Piece - Includes UTech Front Lip Spoiler (113550) UTech Side Skirts (113552)  UTech Rear Diffuser (113554)</t>
  </si>
  <si>
    <t>2012-2016.5 Tesla Model S Duraflex UTech Kit - 4 Piece</t>
  </si>
  <si>
    <t>2012-2016 Tesla Model S Duraflex UTech Front Lip Spoiler - 1 Piece</t>
  </si>
  <si>
    <t>Utech</t>
  </si>
  <si>
    <t>http://www.extremedimensions.com/images/temp_images/113550_2.jpg</t>
  </si>
  <si>
    <t>2012-2017 Tesla Model S Duraflex UTech Side Skirts - 2 Piece</t>
  </si>
  <si>
    <t>http://www.extremedimensions.com/images/temp_images/113552_2.jpg</t>
  </si>
  <si>
    <t>2012-2016 Tesla Model S Duraflex UTech Rear Diffuser - 1 Piece</t>
  </si>
  <si>
    <t>http://www.extremedimensions.com/images/temp_images/113554_2.jpg</t>
  </si>
  <si>
    <t>2007-2013 Mini Cooper Duraflex Racer Hood - 1 Piece</t>
  </si>
  <si>
    <t>http://www.extremedimensions.com/images/temp_images/113314_1.jpg</t>
  </si>
  <si>
    <t>http://www.extremedimensions.com/images/temp_images/113314_2.jpg</t>
  </si>
  <si>
    <t>2007-2008 Nissan 350Z Duraflex AM-S Hood - 1 Piece</t>
  </si>
  <si>
    <t>http://www.extremedimensions.com/images/temp_images/113355_1.jpg</t>
  </si>
  <si>
    <t>http://www.extremedimensions.com/images/temp_images/113355_2.jpg</t>
  </si>
  <si>
    <t>2003-2007 Infiniti G Coupe G35 Duraflex AM-S Hood - 1 Piece</t>
  </si>
  <si>
    <t>Infiniti</t>
  </si>
  <si>
    <t>G Coupe</t>
  </si>
  <si>
    <t>http://www.extremedimensions.com/images/temp_images/113359_1.jpg</t>
  </si>
  <si>
    <t>http://www.extremedimensions.com/images/temp_images/113359_2.jpg</t>
  </si>
  <si>
    <t>2007-2013 Infiniti G Sedan G25 G35 G37 / Q40 Duraflex AM-S Hood - 1 Piece</t>
  </si>
  <si>
    <t>G Sedan</t>
  </si>
  <si>
    <t>http://www.extremedimensions.com/images/temp_images/113360_1.jpg</t>
  </si>
  <si>
    <t>http://www.extremedimensions.com/images/temp_images/113360_2.jpg</t>
  </si>
  <si>
    <t>2003-2007 Infiniti G Coupe G35 Duraflex O Design Hood - 1 Piece</t>
  </si>
  <si>
    <t>O Design</t>
  </si>
  <si>
    <t>http://www.extremedimensions.com/images/temp_images/113363_2.jpg</t>
  </si>
  <si>
    <t>http://www.extremedimensions.com/images/temp_images/113363_1.jpg</t>
  </si>
  <si>
    <t>2013-2015 Cadillac ATS Duraflex AC-1 Hood - 1 Piece</t>
  </si>
  <si>
    <t>Cadillac</t>
  </si>
  <si>
    <t>ATS</t>
  </si>
  <si>
    <t>AC-1</t>
  </si>
  <si>
    <t>http://www.extremedimensions.com/images/temp_images/113367_2.jpg</t>
  </si>
  <si>
    <t>http://www.extremedimensions.com/images/temp_images/113367_1.jpg</t>
  </si>
  <si>
    <t>1992-2000 Lexus SC Series SC300 SC400 Duraflex VIP Hood - 1 Piece</t>
  </si>
  <si>
    <t>Lexus</t>
  </si>
  <si>
    <t>SC</t>
  </si>
  <si>
    <t>VIP</t>
  </si>
  <si>
    <t>http://www.extremedimensions.com/images/temp_images/113370_1.jpg</t>
  </si>
  <si>
    <t>http://www.extremedimensions.com/images/temp_images/113370_2.jpg</t>
  </si>
  <si>
    <t>2003-2006 Nissan 350Z Duraflex AM-S Hood - 1 Piece</t>
  </si>
  <si>
    <t>http://www.extremedimensions.com/images/temp_images/113354_1.jpg</t>
  </si>
  <si>
    <t>http://www.extremedimensions.com/images/temp_images/113354_2.jpg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</si>
</sst>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2" fontId="0" fillId="0" borderId="0" xfId="0" applyNumberFormat="1"/>
    <xf numFmtId="0" fontId="0" fillId="0" borderId="0" xfId="0" applyFill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7"/>
  <sheetViews>
    <sheetView tabSelected="1" workbookViewId="0">
      <selection activeCell="G6" sqref="G6"/>
    </sheetView>
  </sheetViews>
  <sheetFormatPr defaultRowHeight="15"/>
  <cols>
    <col min="2" max="2" width="9.42578125" customWidth="1"/>
    <col min="8" max="8" width="10" bestFit="1" customWidth="1"/>
    <col min="9" max="12" width="15.85546875" bestFit="1" customWidth="1"/>
    <col min="13" max="13" width="16.28515625" bestFit="1" customWidth="1"/>
    <col min="15" max="15" width="13.140625" bestFit="1" customWidth="1"/>
    <col min="17" max="17" width="16.28515625" bestFit="1" customWidth="1"/>
  </cols>
  <sheetData>
    <row r="1" spans="1:48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46</v>
      </c>
      <c r="G1" t="s">
        <v>47</v>
      </c>
      <c r="H1" t="s">
        <v>48</v>
      </c>
      <c r="I1" t="s">
        <v>5</v>
      </c>
      <c r="J1" t="s">
        <v>6</v>
      </c>
      <c r="K1" t="s">
        <v>7</v>
      </c>
      <c r="L1" t="s">
        <v>8</v>
      </c>
      <c r="M1" t="s">
        <v>9</v>
      </c>
      <c r="N1" t="s">
        <v>10</v>
      </c>
      <c r="O1" t="s">
        <v>11</v>
      </c>
      <c r="P1" t="s">
        <v>12</v>
      </c>
      <c r="Q1" t="s">
        <v>13</v>
      </c>
      <c r="R1" t="s">
        <v>14</v>
      </c>
      <c r="S1" t="s">
        <v>15</v>
      </c>
      <c r="T1" t="s">
        <v>16</v>
      </c>
      <c r="U1" t="s">
        <v>17</v>
      </c>
      <c r="V1" t="s">
        <v>18</v>
      </c>
      <c r="W1" t="s">
        <v>19</v>
      </c>
      <c r="X1" t="s">
        <v>20</v>
      </c>
      <c r="Y1" t="s">
        <v>21</v>
      </c>
      <c r="Z1" t="s">
        <v>22</v>
      </c>
      <c r="AA1" t="s">
        <v>23</v>
      </c>
      <c r="AB1" t="s">
        <v>24</v>
      </c>
      <c r="AC1" t="s">
        <v>25</v>
      </c>
      <c r="AD1" t="s">
        <v>26</v>
      </c>
      <c r="AE1" t="s">
        <v>27</v>
      </c>
      <c r="AF1" t="s">
        <v>28</v>
      </c>
      <c r="AG1" t="s">
        <v>29</v>
      </c>
      <c r="AH1" t="s">
        <v>30</v>
      </c>
      <c r="AI1" t="s">
        <v>31</v>
      </c>
      <c r="AJ1" t="s">
        <v>32</v>
      </c>
      <c r="AK1" t="s">
        <v>33</v>
      </c>
      <c r="AL1" t="s">
        <v>34</v>
      </c>
      <c r="AM1" t="s">
        <v>35</v>
      </c>
      <c r="AN1" t="s">
        <v>36</v>
      </c>
      <c r="AO1" t="s">
        <v>37</v>
      </c>
      <c r="AP1" t="s">
        <v>38</v>
      </c>
      <c r="AQ1" t="s">
        <v>39</v>
      </c>
      <c r="AR1" t="s">
        <v>40</v>
      </c>
      <c r="AS1" t="s">
        <v>41</v>
      </c>
      <c r="AT1" t="s">
        <v>42</v>
      </c>
      <c r="AU1" t="s">
        <v>43</v>
      </c>
      <c r="AV1" t="s">
        <v>44</v>
      </c>
    </row>
    <row r="2" spans="1:48">
      <c r="A2" s="2">
        <v>113288</v>
      </c>
      <c r="B2" t="s">
        <v>61</v>
      </c>
      <c r="D2" t="s">
        <v>62</v>
      </c>
      <c r="E2">
        <v>652.80999999999995</v>
      </c>
      <c r="F2">
        <f t="shared" ref="F2:F17" si="0">ROUNDDOWN(E2*0.8,0)</f>
        <v>522</v>
      </c>
      <c r="G2">
        <v>170</v>
      </c>
      <c r="H2">
        <f t="shared" ref="H2:H17" si="1">F2+G2</f>
        <v>692</v>
      </c>
      <c r="I2">
        <v>35</v>
      </c>
      <c r="J2" t="s">
        <v>45</v>
      </c>
      <c r="K2" s="1">
        <v>42881.707638888889</v>
      </c>
      <c r="L2" s="1">
        <v>42885.600694444445</v>
      </c>
      <c r="M2" t="s">
        <v>50</v>
      </c>
      <c r="N2">
        <v>3</v>
      </c>
      <c r="O2" t="s">
        <v>51</v>
      </c>
      <c r="P2" t="s">
        <v>52</v>
      </c>
      <c r="Q2" t="s">
        <v>63</v>
      </c>
      <c r="R2">
        <v>1</v>
      </c>
      <c r="S2" t="s">
        <v>64</v>
      </c>
      <c r="T2" t="s">
        <v>64</v>
      </c>
      <c r="U2" t="s">
        <v>65</v>
      </c>
      <c r="V2" t="s">
        <v>65</v>
      </c>
      <c r="W2" t="s">
        <v>66</v>
      </c>
      <c r="Y2" t="s">
        <v>60</v>
      </c>
      <c r="Z2">
        <v>2016</v>
      </c>
      <c r="AA2">
        <v>2017</v>
      </c>
      <c r="AC2" t="s">
        <v>67</v>
      </c>
      <c r="AD2" t="s">
        <v>67</v>
      </c>
      <c r="AE2" t="s">
        <v>68</v>
      </c>
      <c r="AF2" t="s">
        <v>69</v>
      </c>
      <c r="AG2" t="s">
        <v>70</v>
      </c>
    </row>
    <row r="3" spans="1:48">
      <c r="A3" s="2">
        <v>113285</v>
      </c>
      <c r="B3" t="s">
        <v>71</v>
      </c>
      <c r="D3" t="s">
        <v>71</v>
      </c>
      <c r="E3">
        <v>229</v>
      </c>
      <c r="F3">
        <f t="shared" si="0"/>
        <v>183</v>
      </c>
      <c r="G3">
        <v>129</v>
      </c>
      <c r="H3">
        <f t="shared" si="1"/>
        <v>312</v>
      </c>
      <c r="I3">
        <v>5</v>
      </c>
      <c r="J3" t="s">
        <v>45</v>
      </c>
      <c r="K3" s="1">
        <v>42809.606249999997</v>
      </c>
      <c r="L3" s="1">
        <v>42881.692361111112</v>
      </c>
      <c r="M3" t="s">
        <v>50</v>
      </c>
      <c r="N3">
        <v>3</v>
      </c>
      <c r="O3" t="s">
        <v>51</v>
      </c>
      <c r="P3" t="s">
        <v>52</v>
      </c>
      <c r="Q3" t="s">
        <v>72</v>
      </c>
      <c r="R3">
        <v>13</v>
      </c>
      <c r="T3" t="s">
        <v>64</v>
      </c>
      <c r="V3" t="s">
        <v>65</v>
      </c>
      <c r="Y3" t="s">
        <v>60</v>
      </c>
      <c r="Z3">
        <v>2016</v>
      </c>
      <c r="AA3">
        <v>2017</v>
      </c>
      <c r="AB3" t="s">
        <v>68</v>
      </c>
      <c r="AC3" t="s">
        <v>73</v>
      </c>
    </row>
    <row r="4" spans="1:48">
      <c r="A4" s="2">
        <v>113286</v>
      </c>
      <c r="B4" t="s">
        <v>74</v>
      </c>
      <c r="D4" t="s">
        <v>74</v>
      </c>
      <c r="E4">
        <v>215</v>
      </c>
      <c r="F4">
        <f t="shared" si="0"/>
        <v>172</v>
      </c>
      <c r="G4">
        <v>119</v>
      </c>
      <c r="H4">
        <f t="shared" si="1"/>
        <v>291</v>
      </c>
      <c r="I4">
        <v>7</v>
      </c>
      <c r="J4" t="s">
        <v>45</v>
      </c>
      <c r="K4" s="1">
        <v>42809.606944444444</v>
      </c>
      <c r="L4" s="1">
        <v>42881.692361111112</v>
      </c>
      <c r="M4" t="s">
        <v>50</v>
      </c>
      <c r="N4">
        <v>3</v>
      </c>
      <c r="O4" t="s">
        <v>51</v>
      </c>
      <c r="P4" t="s">
        <v>52</v>
      </c>
      <c r="Q4" t="s">
        <v>75</v>
      </c>
      <c r="R4">
        <v>6</v>
      </c>
      <c r="T4" t="s">
        <v>64</v>
      </c>
      <c r="V4" t="s">
        <v>65</v>
      </c>
      <c r="Y4" t="s">
        <v>60</v>
      </c>
      <c r="Z4">
        <v>2016</v>
      </c>
      <c r="AA4">
        <v>2017</v>
      </c>
      <c r="AB4" t="s">
        <v>69</v>
      </c>
      <c r="AC4" t="s">
        <v>76</v>
      </c>
    </row>
    <row r="5" spans="1:48">
      <c r="A5" s="2">
        <v>113287</v>
      </c>
      <c r="B5" t="s">
        <v>77</v>
      </c>
      <c r="D5" t="s">
        <v>78</v>
      </c>
      <c r="E5">
        <v>229</v>
      </c>
      <c r="F5">
        <f t="shared" si="0"/>
        <v>183</v>
      </c>
      <c r="G5">
        <v>129</v>
      </c>
      <c r="H5">
        <f t="shared" si="1"/>
        <v>312</v>
      </c>
      <c r="I5">
        <v>5</v>
      </c>
      <c r="J5" t="s">
        <v>45</v>
      </c>
      <c r="K5" s="1">
        <v>42809.60833333333</v>
      </c>
      <c r="L5" s="1">
        <v>42881.692361111112</v>
      </c>
      <c r="M5" t="s">
        <v>50</v>
      </c>
      <c r="N5">
        <v>3</v>
      </c>
      <c r="O5" t="s">
        <v>51</v>
      </c>
      <c r="P5" t="s">
        <v>52</v>
      </c>
      <c r="Q5" t="s">
        <v>79</v>
      </c>
      <c r="R5">
        <v>13</v>
      </c>
      <c r="T5" t="s">
        <v>64</v>
      </c>
      <c r="V5" t="s">
        <v>65</v>
      </c>
      <c r="Y5" t="s">
        <v>60</v>
      </c>
      <c r="Z5">
        <v>2016</v>
      </c>
      <c r="AA5">
        <v>2017</v>
      </c>
      <c r="AB5" t="s">
        <v>70</v>
      </c>
      <c r="AC5" t="s">
        <v>80</v>
      </c>
    </row>
    <row r="6" spans="1:48">
      <c r="A6" s="2">
        <v>113662</v>
      </c>
      <c r="B6" t="s">
        <v>88</v>
      </c>
      <c r="D6" t="s">
        <v>89</v>
      </c>
      <c r="E6">
        <v>2228.09</v>
      </c>
      <c r="F6">
        <f t="shared" si="0"/>
        <v>1782</v>
      </c>
      <c r="G6">
        <v>180</v>
      </c>
      <c r="H6">
        <f t="shared" si="1"/>
        <v>1962</v>
      </c>
      <c r="I6">
        <v>37</v>
      </c>
      <c r="J6" t="s">
        <v>45</v>
      </c>
      <c r="K6" s="1">
        <v>42881.474999999999</v>
      </c>
      <c r="L6" s="1">
        <v>42885.531944444447</v>
      </c>
      <c r="M6" t="s">
        <v>50</v>
      </c>
      <c r="N6">
        <v>3</v>
      </c>
      <c r="O6" t="s">
        <v>51</v>
      </c>
      <c r="P6" t="s">
        <v>52</v>
      </c>
      <c r="Q6" t="s">
        <v>63</v>
      </c>
      <c r="R6">
        <v>28</v>
      </c>
      <c r="S6" t="s">
        <v>81</v>
      </c>
      <c r="T6" t="s">
        <v>81</v>
      </c>
      <c r="U6" t="s">
        <v>82</v>
      </c>
      <c r="V6" t="s">
        <v>82</v>
      </c>
      <c r="W6" t="s">
        <v>56</v>
      </c>
      <c r="Y6" t="s">
        <v>83</v>
      </c>
      <c r="Z6">
        <v>2012</v>
      </c>
      <c r="AA6">
        <v>2016.5</v>
      </c>
      <c r="AC6" t="s">
        <v>84</v>
      </c>
      <c r="AD6" t="s">
        <v>84</v>
      </c>
      <c r="AE6" t="s">
        <v>85</v>
      </c>
      <c r="AF6" t="s">
        <v>86</v>
      </c>
      <c r="AG6" t="s">
        <v>87</v>
      </c>
    </row>
    <row r="7" spans="1:48">
      <c r="A7" s="2">
        <v>113550</v>
      </c>
      <c r="B7" t="s">
        <v>90</v>
      </c>
      <c r="D7" t="s">
        <v>90</v>
      </c>
      <c r="E7">
        <v>699</v>
      </c>
      <c r="F7">
        <f t="shared" si="0"/>
        <v>559</v>
      </c>
      <c r="G7">
        <v>95</v>
      </c>
      <c r="H7">
        <f t="shared" si="1"/>
        <v>654</v>
      </c>
      <c r="I7">
        <v>7</v>
      </c>
      <c r="J7" t="s">
        <v>45</v>
      </c>
      <c r="K7" s="1">
        <v>42809.479861111111</v>
      </c>
      <c r="L7" s="1">
        <v>42881.692361111112</v>
      </c>
      <c r="M7" t="s">
        <v>50</v>
      </c>
      <c r="N7">
        <v>3</v>
      </c>
      <c r="O7" t="s">
        <v>51</v>
      </c>
      <c r="Q7" t="s">
        <v>72</v>
      </c>
      <c r="R7">
        <v>12</v>
      </c>
      <c r="T7" t="s">
        <v>81</v>
      </c>
      <c r="V7" t="s">
        <v>82</v>
      </c>
      <c r="Y7" t="s">
        <v>91</v>
      </c>
      <c r="Z7">
        <v>2012</v>
      </c>
      <c r="AA7">
        <v>2016</v>
      </c>
      <c r="AB7" t="s">
        <v>85</v>
      </c>
      <c r="AC7" t="s">
        <v>92</v>
      </c>
    </row>
    <row r="8" spans="1:48">
      <c r="A8" s="2">
        <v>113552</v>
      </c>
      <c r="B8" t="s">
        <v>93</v>
      </c>
      <c r="D8" t="s">
        <v>93</v>
      </c>
      <c r="E8">
        <v>899</v>
      </c>
      <c r="F8">
        <f t="shared" si="0"/>
        <v>719</v>
      </c>
      <c r="G8">
        <v>69</v>
      </c>
      <c r="H8">
        <f t="shared" si="1"/>
        <v>788</v>
      </c>
      <c r="I8">
        <v>7</v>
      </c>
      <c r="J8" t="s">
        <v>45</v>
      </c>
      <c r="K8" s="1">
        <v>42809.479861111111</v>
      </c>
      <c r="L8" s="1">
        <v>42881.692361111112</v>
      </c>
      <c r="M8" t="s">
        <v>50</v>
      </c>
      <c r="N8">
        <v>3</v>
      </c>
      <c r="O8" t="s">
        <v>51</v>
      </c>
      <c r="Q8" t="s">
        <v>75</v>
      </c>
      <c r="R8">
        <v>5</v>
      </c>
      <c r="T8" t="s">
        <v>81</v>
      </c>
      <c r="V8" t="s">
        <v>82</v>
      </c>
      <c r="Y8" t="s">
        <v>91</v>
      </c>
      <c r="Z8">
        <v>2012</v>
      </c>
      <c r="AA8">
        <v>2017</v>
      </c>
      <c r="AB8" t="s">
        <v>86</v>
      </c>
      <c r="AC8" t="s">
        <v>94</v>
      </c>
    </row>
    <row r="9" spans="1:48">
      <c r="A9" s="2">
        <v>113554</v>
      </c>
      <c r="B9" t="s">
        <v>95</v>
      </c>
      <c r="D9" t="s">
        <v>95</v>
      </c>
      <c r="E9">
        <v>699</v>
      </c>
      <c r="F9">
        <f t="shared" si="0"/>
        <v>559</v>
      </c>
      <c r="G9">
        <v>95</v>
      </c>
      <c r="H9">
        <f t="shared" si="1"/>
        <v>654</v>
      </c>
      <c r="I9">
        <v>7</v>
      </c>
      <c r="J9" t="s">
        <v>45</v>
      </c>
      <c r="K9" s="1">
        <v>42809.479861111111</v>
      </c>
      <c r="L9" s="1">
        <v>42881.692361111112</v>
      </c>
      <c r="M9" t="s">
        <v>50</v>
      </c>
      <c r="N9">
        <v>3</v>
      </c>
      <c r="O9" t="s">
        <v>51</v>
      </c>
      <c r="Q9" t="s">
        <v>79</v>
      </c>
      <c r="R9">
        <v>12</v>
      </c>
      <c r="T9" t="s">
        <v>81</v>
      </c>
      <c r="V9" t="s">
        <v>82</v>
      </c>
      <c r="Y9" t="s">
        <v>91</v>
      </c>
      <c r="Z9">
        <v>2012</v>
      </c>
      <c r="AA9">
        <v>2016</v>
      </c>
      <c r="AB9" t="s">
        <v>87</v>
      </c>
      <c r="AC9" t="s">
        <v>96</v>
      </c>
    </row>
    <row r="10" spans="1:48">
      <c r="A10" s="2">
        <v>113314</v>
      </c>
      <c r="B10" t="s">
        <v>97</v>
      </c>
      <c r="C10" t="s">
        <v>49</v>
      </c>
      <c r="D10" t="s">
        <v>97</v>
      </c>
      <c r="E10">
        <v>899</v>
      </c>
      <c r="F10">
        <f t="shared" si="0"/>
        <v>719</v>
      </c>
      <c r="G10">
        <v>145</v>
      </c>
      <c r="H10">
        <f t="shared" si="1"/>
        <v>864</v>
      </c>
      <c r="I10">
        <v>25</v>
      </c>
      <c r="J10" t="s">
        <v>45</v>
      </c>
      <c r="K10" s="1">
        <v>42668.493055555555</v>
      </c>
      <c r="L10" s="1">
        <v>42881.692361111112</v>
      </c>
      <c r="M10" t="s">
        <v>50</v>
      </c>
      <c r="N10">
        <v>3</v>
      </c>
      <c r="O10" t="s">
        <v>51</v>
      </c>
      <c r="P10" t="s">
        <v>52</v>
      </c>
      <c r="Q10" t="s">
        <v>53</v>
      </c>
      <c r="R10">
        <v>29</v>
      </c>
      <c r="T10" t="s">
        <v>58</v>
      </c>
      <c r="V10" t="s">
        <v>59</v>
      </c>
      <c r="Y10" t="s">
        <v>60</v>
      </c>
      <c r="Z10">
        <v>2007</v>
      </c>
      <c r="AA10">
        <v>2013</v>
      </c>
      <c r="AB10" t="s">
        <v>98</v>
      </c>
      <c r="AC10" t="s">
        <v>99</v>
      </c>
    </row>
    <row r="11" spans="1:48">
      <c r="A11" s="2">
        <v>113355</v>
      </c>
      <c r="B11" t="s">
        <v>100</v>
      </c>
      <c r="C11" t="s">
        <v>49</v>
      </c>
      <c r="D11" t="s">
        <v>100</v>
      </c>
      <c r="E11">
        <v>699</v>
      </c>
      <c r="F11">
        <f t="shared" si="0"/>
        <v>559</v>
      </c>
      <c r="G11">
        <v>145</v>
      </c>
      <c r="H11">
        <f t="shared" si="1"/>
        <v>704</v>
      </c>
      <c r="I11">
        <v>25</v>
      </c>
      <c r="J11" t="s">
        <v>45</v>
      </c>
      <c r="K11" s="1">
        <v>42668.493055555555</v>
      </c>
      <c r="L11" s="1">
        <v>42881.692361111112</v>
      </c>
      <c r="M11" t="s">
        <v>50</v>
      </c>
      <c r="N11">
        <v>3</v>
      </c>
      <c r="O11" t="s">
        <v>51</v>
      </c>
      <c r="P11" t="s">
        <v>52</v>
      </c>
      <c r="Q11" t="s">
        <v>53</v>
      </c>
      <c r="R11">
        <v>29</v>
      </c>
      <c r="T11" t="s">
        <v>54</v>
      </c>
      <c r="V11" t="s">
        <v>55</v>
      </c>
      <c r="Y11" t="s">
        <v>57</v>
      </c>
      <c r="Z11">
        <v>2007</v>
      </c>
      <c r="AA11">
        <v>2008</v>
      </c>
      <c r="AB11" t="s">
        <v>101</v>
      </c>
      <c r="AC11" t="s">
        <v>102</v>
      </c>
    </row>
    <row r="12" spans="1:48">
      <c r="A12" s="2">
        <v>113359</v>
      </c>
      <c r="B12" t="s">
        <v>103</v>
      </c>
      <c r="C12" t="s">
        <v>49</v>
      </c>
      <c r="D12" t="s">
        <v>103</v>
      </c>
      <c r="E12">
        <v>649</v>
      </c>
      <c r="F12">
        <f t="shared" si="0"/>
        <v>519</v>
      </c>
      <c r="G12">
        <v>145</v>
      </c>
      <c r="H12">
        <f t="shared" si="1"/>
        <v>664</v>
      </c>
      <c r="I12">
        <v>25</v>
      </c>
      <c r="J12" t="s">
        <v>45</v>
      </c>
      <c r="K12" s="1">
        <v>42668.493055555555</v>
      </c>
      <c r="L12" s="1">
        <v>42881.692361111112</v>
      </c>
      <c r="M12" t="s">
        <v>50</v>
      </c>
      <c r="N12">
        <v>3</v>
      </c>
      <c r="O12" t="s">
        <v>51</v>
      </c>
      <c r="P12" t="s">
        <v>52</v>
      </c>
      <c r="Q12" t="s">
        <v>53</v>
      </c>
      <c r="R12">
        <v>29</v>
      </c>
      <c r="T12" t="s">
        <v>104</v>
      </c>
      <c r="V12" t="s">
        <v>105</v>
      </c>
      <c r="Y12" t="s">
        <v>57</v>
      </c>
      <c r="Z12">
        <v>2003</v>
      </c>
      <c r="AA12">
        <v>2007</v>
      </c>
      <c r="AB12" t="s">
        <v>106</v>
      </c>
      <c r="AC12" t="s">
        <v>107</v>
      </c>
    </row>
    <row r="13" spans="1:48">
      <c r="A13" s="2">
        <v>113360</v>
      </c>
      <c r="B13" t="s">
        <v>108</v>
      </c>
      <c r="C13" t="s">
        <v>49</v>
      </c>
      <c r="D13" t="s">
        <v>108</v>
      </c>
      <c r="E13">
        <v>749</v>
      </c>
      <c r="F13">
        <f t="shared" si="0"/>
        <v>599</v>
      </c>
      <c r="G13">
        <v>145</v>
      </c>
      <c r="H13">
        <f t="shared" si="1"/>
        <v>744</v>
      </c>
      <c r="I13">
        <v>25</v>
      </c>
      <c r="J13" t="s">
        <v>45</v>
      </c>
      <c r="K13" s="1">
        <v>42668.493055555555</v>
      </c>
      <c r="L13" s="1">
        <v>42881.692361111112</v>
      </c>
      <c r="M13" t="s">
        <v>50</v>
      </c>
      <c r="N13">
        <v>3</v>
      </c>
      <c r="O13" t="s">
        <v>51</v>
      </c>
      <c r="P13" t="s">
        <v>52</v>
      </c>
      <c r="Q13" t="s">
        <v>53</v>
      </c>
      <c r="R13">
        <v>29</v>
      </c>
      <c r="T13" t="s">
        <v>104</v>
      </c>
      <c r="V13" t="s">
        <v>109</v>
      </c>
      <c r="Y13" t="s">
        <v>57</v>
      </c>
      <c r="Z13">
        <v>2007</v>
      </c>
      <c r="AA13">
        <v>2013</v>
      </c>
      <c r="AB13" t="s">
        <v>110</v>
      </c>
      <c r="AC13" t="s">
        <v>111</v>
      </c>
    </row>
    <row r="14" spans="1:48">
      <c r="A14" s="2">
        <v>113363</v>
      </c>
      <c r="B14" t="s">
        <v>112</v>
      </c>
      <c r="C14" t="s">
        <v>49</v>
      </c>
      <c r="D14" t="s">
        <v>112</v>
      </c>
      <c r="E14">
        <v>599</v>
      </c>
      <c r="F14">
        <f t="shared" si="0"/>
        <v>479</v>
      </c>
      <c r="G14">
        <v>145</v>
      </c>
      <c r="H14">
        <f t="shared" si="1"/>
        <v>624</v>
      </c>
      <c r="I14">
        <v>25</v>
      </c>
      <c r="J14" t="s">
        <v>45</v>
      </c>
      <c r="K14" s="1">
        <v>42668.493055555555</v>
      </c>
      <c r="L14" s="1">
        <v>42881.692361111112</v>
      </c>
      <c r="M14" t="s">
        <v>50</v>
      </c>
      <c r="N14">
        <v>3</v>
      </c>
      <c r="O14" t="s">
        <v>51</v>
      </c>
      <c r="P14" t="s">
        <v>52</v>
      </c>
      <c r="Q14" t="s">
        <v>53</v>
      </c>
      <c r="R14">
        <v>29</v>
      </c>
      <c r="T14" t="s">
        <v>104</v>
      </c>
      <c r="V14" t="s">
        <v>105</v>
      </c>
      <c r="Y14" t="s">
        <v>113</v>
      </c>
      <c r="Z14">
        <v>2003</v>
      </c>
      <c r="AA14">
        <v>2007</v>
      </c>
      <c r="AB14" t="s">
        <v>114</v>
      </c>
      <c r="AC14" t="s">
        <v>115</v>
      </c>
    </row>
    <row r="15" spans="1:48">
      <c r="A15" s="2">
        <v>113367</v>
      </c>
      <c r="B15" t="s">
        <v>116</v>
      </c>
      <c r="C15" t="s">
        <v>49</v>
      </c>
      <c r="D15" t="s">
        <v>116</v>
      </c>
      <c r="E15">
        <v>1099</v>
      </c>
      <c r="F15">
        <f t="shared" si="0"/>
        <v>879</v>
      </c>
      <c r="G15">
        <v>145</v>
      </c>
      <c r="H15">
        <f t="shared" si="1"/>
        <v>1024</v>
      </c>
      <c r="I15">
        <v>25</v>
      </c>
      <c r="J15" t="s">
        <v>45</v>
      </c>
      <c r="K15" s="1">
        <v>42668.493055555555</v>
      </c>
      <c r="L15" s="1">
        <v>42881.692361111112</v>
      </c>
      <c r="M15" t="s">
        <v>50</v>
      </c>
      <c r="N15">
        <v>3</v>
      </c>
      <c r="O15" t="s">
        <v>51</v>
      </c>
      <c r="P15" t="s">
        <v>52</v>
      </c>
      <c r="Q15" t="s">
        <v>53</v>
      </c>
      <c r="R15">
        <v>29</v>
      </c>
      <c r="T15" t="s">
        <v>117</v>
      </c>
      <c r="V15" t="s">
        <v>118</v>
      </c>
      <c r="Y15" t="s">
        <v>119</v>
      </c>
      <c r="Z15">
        <v>2013</v>
      </c>
      <c r="AA15">
        <v>2015</v>
      </c>
      <c r="AB15" t="s">
        <v>120</v>
      </c>
      <c r="AC15" t="s">
        <v>121</v>
      </c>
    </row>
    <row r="16" spans="1:48">
      <c r="A16" s="2">
        <v>113370</v>
      </c>
      <c r="B16" t="s">
        <v>122</v>
      </c>
      <c r="C16" t="s">
        <v>49</v>
      </c>
      <c r="D16" t="s">
        <v>122</v>
      </c>
      <c r="E16">
        <v>649</v>
      </c>
      <c r="F16">
        <f t="shared" si="0"/>
        <v>519</v>
      </c>
      <c r="G16">
        <v>145</v>
      </c>
      <c r="H16">
        <f t="shared" si="1"/>
        <v>664</v>
      </c>
      <c r="I16">
        <v>25</v>
      </c>
      <c r="J16" t="s">
        <v>45</v>
      </c>
      <c r="K16" s="1">
        <v>42668.493055555555</v>
      </c>
      <c r="L16" s="1">
        <v>42881.692361111112</v>
      </c>
      <c r="M16" t="s">
        <v>50</v>
      </c>
      <c r="N16">
        <v>3</v>
      </c>
      <c r="O16" t="s">
        <v>51</v>
      </c>
      <c r="P16" t="s">
        <v>52</v>
      </c>
      <c r="Q16" t="s">
        <v>53</v>
      </c>
      <c r="R16">
        <v>29</v>
      </c>
      <c r="T16" t="s">
        <v>123</v>
      </c>
      <c r="V16" t="s">
        <v>124</v>
      </c>
      <c r="Y16" t="s">
        <v>125</v>
      </c>
      <c r="Z16">
        <v>1992</v>
      </c>
      <c r="AA16">
        <v>2000</v>
      </c>
      <c r="AB16" t="s">
        <v>126</v>
      </c>
      <c r="AC16" t="s">
        <v>127</v>
      </c>
    </row>
    <row r="17" spans="1:29">
      <c r="A17" s="2">
        <v>113354</v>
      </c>
      <c r="B17" t="s">
        <v>128</v>
      </c>
      <c r="C17" t="s">
        <v>49</v>
      </c>
      <c r="D17" t="s">
        <v>128</v>
      </c>
      <c r="E17">
        <v>699</v>
      </c>
      <c r="F17">
        <f t="shared" si="0"/>
        <v>559</v>
      </c>
      <c r="G17">
        <v>145</v>
      </c>
      <c r="H17">
        <f t="shared" si="1"/>
        <v>704</v>
      </c>
      <c r="I17">
        <v>25</v>
      </c>
      <c r="J17" t="s">
        <v>45</v>
      </c>
      <c r="K17" s="1">
        <v>42668.493055555555</v>
      </c>
      <c r="L17" s="1">
        <v>42881.692361111112</v>
      </c>
      <c r="M17" t="s">
        <v>50</v>
      </c>
      <c r="N17">
        <v>3</v>
      </c>
      <c r="O17" t="s">
        <v>51</v>
      </c>
      <c r="P17" t="s">
        <v>52</v>
      </c>
      <c r="Q17" t="s">
        <v>53</v>
      </c>
      <c r="R17">
        <v>29</v>
      </c>
      <c r="T17" t="s">
        <v>54</v>
      </c>
      <c r="V17" t="s">
        <v>55</v>
      </c>
      <c r="Y17" t="s">
        <v>57</v>
      </c>
      <c r="Z17">
        <v>2003</v>
      </c>
      <c r="AA17">
        <v>2006</v>
      </c>
      <c r="AB17" t="s">
        <v>129</v>
      </c>
      <c r="AC17" t="s">
        <v>130</v>
      </c>
    </row>
  </sheetData>
  <sortState ref="A2:AV17">
    <sortCondition ref="A1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Krystin Uyema</dc:creator>
  <cp:lastModifiedBy>Krystin Uyema</cp:lastModifiedBy>
  <dcterms:created xsi:type="dcterms:W3CDTF">2016-01-18T19:32:57Z</dcterms:created>
  <dcterms:modified xsi:type="dcterms:W3CDTF">2017-05-30T22:07:29Z</dcterms:modified>
</cp:coreProperties>
</file>