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H4"/>
  <c r="H5"/>
  <c r="H2"/>
  <c r="F2"/>
  <c r="F3"/>
  <c r="F4"/>
  <c r="F5"/>
</calcChain>
</file>

<file path=xl/sharedStrings.xml><?xml version="1.0" encoding="utf-8"?>
<sst xmlns="http://schemas.openxmlformats.org/spreadsheetml/2006/main" count="101" uniqueCount="83">
  <si>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</si>
  <si>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</si>
  <si>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</si>
  <si>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</si>
  <si>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</si>
  <si>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</si>
  <si>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</si>
  <si>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</si>
  <si>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</si>
  <si>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</si>
  <si>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</si>
  <si>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</si>
  <si>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</si>
  <si>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</si>
  <si>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</si>
  <si>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</si>
  <si>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</si>
  <si>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</si>
  <si>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</si>
  <si>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</si>
  <si>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</si>
  <si>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</si>
  <si>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</si>
  <si>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</si>
  <si>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</si>
  <si>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</si>
  <si>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</si>
  <si>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</si>
  <si>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</si>
  <si>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</si>
  <si>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</si>
  <si>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</si>
  <si>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</si>
  <si>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</si>
  <si>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</si>
  <si>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</si>
  <si>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</si>
  <si>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</si>
  <si>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</si>
  <si>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</si>
  <si>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</si>
  <si>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</si>
  <si>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</si>
  <si>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</si>
  <si>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</si>
  <si>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</si>
  <si>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</si>
  <si>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</si>
  <si>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</si>
  <si>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Note: Hood pins are required.</t>
  </si>
  <si>
    <t>Duraflex</t>
  </si>
  <si>
    <t>FRP (Fiberglass Reinforced Plastics)</t>
  </si>
  <si>
    <t>Sport Compact Car</t>
  </si>
  <si>
    <t>Hood</t>
  </si>
  <si>
    <t>Wing</t>
  </si>
  <si>
    <t>Ford</t>
  </si>
  <si>
    <t>Carbon Creations</t>
  </si>
  <si>
    <t>Carbon Fiber</t>
  </si>
  <si>
    <t>ALL</t>
  </si>
  <si>
    <t>CVX</t>
  </si>
  <si>
    <t>Mustang</t>
  </si>
  <si>
    <t>Nissan</t>
  </si>
  <si>
    <t>Scoop</t>
  </si>
  <si>
    <t>2015-2017 Ford Mustang Duraflex CVX Side Scoops - 2 Piece</t>
  </si>
  <si>
    <t>http://www.extremedimensions.com/images/temp_images/113501_1.jpg</t>
  </si>
  <si>
    <t>http://www.extremedimensions.com/images/temp_images/113501_2.jpg</t>
  </si>
  <si>
    <t>1990-1996 Nissan 300ZX Duraflex TZ-3 Rear Wing Spoiler - 1 Piece</t>
  </si>
  <si>
    <t>300ZX</t>
  </si>
  <si>
    <t>TZ-3</t>
  </si>
  <si>
    <t>http://www.extremedimensions.com/images/temp_images/113462_2.jpg</t>
  </si>
  <si>
    <t>http://www.extremedimensions.com/images/temp_images/113462_1.jpg</t>
  </si>
  <si>
    <t>1989-1994 Nissan Silvia S13 Carbon Creations  M-1 Sport Hood - 1 Piece</t>
  </si>
  <si>
    <t>1989-1994 Nissan Silvia S13 Carbon Creations M-1 Sport Hood - 1 Piece</t>
  </si>
  <si>
    <t>S13 Silvia</t>
  </si>
  <si>
    <t>M-1</t>
  </si>
  <si>
    <t>http://www.extremedimensions.com/images/temp_images/113637_1.jpg</t>
  </si>
  <si>
    <t>http://www.extremedimensions.com/images/temp_images/113637_2.jpg</t>
  </si>
  <si>
    <t>2008-2011 Subaru Impreza 2008-2014 WRX STI Duraflex VR-S Hood - 1 Piece</t>
  </si>
  <si>
    <t>Subaru</t>
  </si>
  <si>
    <t>Impreza</t>
  </si>
  <si>
    <t>VR-S</t>
  </si>
  <si>
    <t>http://www.extremedimensions.com/images/temp_images/113368_1.jpg</t>
  </si>
  <si>
    <t>http://www.extremedimensions.com/images/temp_images/113368_2.jpg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</si>
</sst>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"/>
  <sheetViews>
    <sheetView tabSelected="1" workbookViewId="0">
      <selection activeCell="H6" sqref="H6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3">
        <v>113501</v>
      </c>
      <c r="B2" t="s">
        <v>63</v>
      </c>
      <c r="D2" t="s">
        <v>63</v>
      </c>
      <c r="E2">
        <v>135</v>
      </c>
      <c r="F2">
        <f t="shared" ref="F2:F5" si="0">ROUNDDOWN(E2*0.8,0)</f>
        <v>108</v>
      </c>
      <c r="G2">
        <v>119</v>
      </c>
      <c r="H2">
        <f>SUM(F2+G2)</f>
        <v>227</v>
      </c>
      <c r="I2">
        <v>7</v>
      </c>
      <c r="J2" t="s">
        <v>45</v>
      </c>
      <c r="K2" s="1">
        <v>42782.40347222222</v>
      </c>
      <c r="L2" s="1">
        <v>42943.372916666667</v>
      </c>
      <c r="M2" t="s">
        <v>50</v>
      </c>
      <c r="N2">
        <v>3</v>
      </c>
      <c r="O2" t="s">
        <v>51</v>
      </c>
      <c r="Q2" t="s">
        <v>62</v>
      </c>
      <c r="R2">
        <v>23</v>
      </c>
      <c r="T2" t="s">
        <v>55</v>
      </c>
      <c r="V2" t="s">
        <v>60</v>
      </c>
      <c r="Y2" t="s">
        <v>59</v>
      </c>
      <c r="Z2">
        <v>2015</v>
      </c>
      <c r="AA2">
        <v>2017</v>
      </c>
      <c r="AB2" t="s">
        <v>64</v>
      </c>
      <c r="AC2" t="s">
        <v>64</v>
      </c>
      <c r="AD2" t="s">
        <v>65</v>
      </c>
    </row>
    <row r="3" spans="1:48">
      <c r="A3" s="3">
        <v>113462</v>
      </c>
      <c r="B3" t="s">
        <v>66</v>
      </c>
      <c r="D3" t="s">
        <v>66</v>
      </c>
      <c r="E3">
        <v>399</v>
      </c>
      <c r="F3">
        <f t="shared" si="0"/>
        <v>319</v>
      </c>
      <c r="G3">
        <v>69</v>
      </c>
      <c r="H3">
        <f t="shared" ref="H3:H5" si="1">SUM(F3+G3)</f>
        <v>388</v>
      </c>
      <c r="I3">
        <v>7</v>
      </c>
      <c r="J3" t="s">
        <v>45</v>
      </c>
      <c r="K3" s="1">
        <v>42782.40347222222</v>
      </c>
      <c r="L3" s="1">
        <v>42943.372916666667</v>
      </c>
      <c r="M3" t="s">
        <v>50</v>
      </c>
      <c r="N3">
        <v>3</v>
      </c>
      <c r="O3" t="s">
        <v>51</v>
      </c>
      <c r="Q3" t="s">
        <v>54</v>
      </c>
      <c r="R3">
        <v>11</v>
      </c>
      <c r="T3" t="s">
        <v>61</v>
      </c>
      <c r="V3" t="s">
        <v>67</v>
      </c>
      <c r="Y3" t="s">
        <v>68</v>
      </c>
      <c r="Z3">
        <v>1990</v>
      </c>
      <c r="AA3">
        <v>1996</v>
      </c>
      <c r="AB3" t="s">
        <v>69</v>
      </c>
      <c r="AC3" t="s">
        <v>69</v>
      </c>
      <c r="AD3" t="s">
        <v>70</v>
      </c>
    </row>
    <row r="4" spans="1:48">
      <c r="A4" s="2">
        <v>113637</v>
      </c>
      <c r="B4" t="s">
        <v>71</v>
      </c>
      <c r="C4" t="s">
        <v>49</v>
      </c>
      <c r="D4" t="s">
        <v>72</v>
      </c>
      <c r="E4">
        <v>649</v>
      </c>
      <c r="F4">
        <f t="shared" si="0"/>
        <v>519</v>
      </c>
      <c r="G4">
        <v>145</v>
      </c>
      <c r="H4">
        <f t="shared" si="1"/>
        <v>664</v>
      </c>
      <c r="I4">
        <v>25</v>
      </c>
      <c r="J4" t="s">
        <v>45</v>
      </c>
      <c r="K4" s="1">
        <v>42782.479861111111</v>
      </c>
      <c r="L4" s="1">
        <v>42943.372916666667</v>
      </c>
      <c r="M4" t="s">
        <v>56</v>
      </c>
      <c r="N4">
        <v>2</v>
      </c>
      <c r="O4" t="s">
        <v>57</v>
      </c>
      <c r="P4" t="s">
        <v>52</v>
      </c>
      <c r="Q4" t="s">
        <v>53</v>
      </c>
      <c r="R4">
        <v>29</v>
      </c>
      <c r="T4" t="s">
        <v>61</v>
      </c>
      <c r="V4" t="s">
        <v>73</v>
      </c>
      <c r="W4" t="s">
        <v>58</v>
      </c>
      <c r="Y4" t="s">
        <v>74</v>
      </c>
      <c r="Z4">
        <v>1989</v>
      </c>
      <c r="AA4">
        <v>1994</v>
      </c>
      <c r="AB4" t="s">
        <v>75</v>
      </c>
      <c r="AC4" t="s">
        <v>75</v>
      </c>
      <c r="AD4" t="s">
        <v>76</v>
      </c>
    </row>
    <row r="5" spans="1:48">
      <c r="A5" s="2">
        <v>113368</v>
      </c>
      <c r="B5" t="s">
        <v>77</v>
      </c>
      <c r="C5" t="s">
        <v>49</v>
      </c>
      <c r="D5" t="s">
        <v>77</v>
      </c>
      <c r="E5">
        <v>699</v>
      </c>
      <c r="F5">
        <f t="shared" si="0"/>
        <v>559</v>
      </c>
      <c r="G5">
        <v>145</v>
      </c>
      <c r="H5">
        <f t="shared" si="1"/>
        <v>704</v>
      </c>
      <c r="I5">
        <v>25</v>
      </c>
      <c r="J5" t="s">
        <v>45</v>
      </c>
      <c r="K5" s="1">
        <v>42668.493055555555</v>
      </c>
      <c r="L5" s="1">
        <v>42943.372916666667</v>
      </c>
      <c r="M5" t="s">
        <v>50</v>
      </c>
      <c r="N5">
        <v>3</v>
      </c>
      <c r="O5" t="s">
        <v>51</v>
      </c>
      <c r="P5" t="s">
        <v>52</v>
      </c>
      <c r="Q5" t="s">
        <v>53</v>
      </c>
      <c r="R5">
        <v>29</v>
      </c>
      <c r="T5" t="s">
        <v>78</v>
      </c>
      <c r="V5" t="s">
        <v>79</v>
      </c>
      <c r="Y5" t="s">
        <v>80</v>
      </c>
      <c r="Z5">
        <v>2008</v>
      </c>
      <c r="AA5">
        <v>2011</v>
      </c>
      <c r="AB5" t="s">
        <v>81</v>
      </c>
      <c r="AC5" t="s">
        <v>81</v>
      </c>
      <c r="AD5" t="s">
        <v>82</v>
      </c>
    </row>
    <row r="6" spans="1:48">
      <c r="A6" s="2"/>
      <c r="K6" s="1"/>
      <c r="L6" s="1"/>
    </row>
    <row r="7" spans="1:48">
      <c r="A7" s="2"/>
      <c r="K7" s="1"/>
      <c r="L7" s="1"/>
    </row>
    <row r="8" spans="1:48">
      <c r="A8" s="2"/>
      <c r="K8" s="1"/>
      <c r="L8" s="1"/>
    </row>
    <row r="9" spans="1:48">
      <c r="A9" s="2"/>
      <c r="K9" s="1"/>
      <c r="L9" s="1"/>
    </row>
    <row r="10" spans="1:48">
      <c r="A10" s="2"/>
      <c r="K10" s="1"/>
      <c r="L10" s="1"/>
    </row>
    <row r="11" spans="1:48">
      <c r="A11" s="2"/>
      <c r="K11" s="1"/>
      <c r="L11" s="1"/>
    </row>
    <row r="12" spans="1:48">
      <c r="A12" s="2"/>
      <c r="K12" s="1"/>
      <c r="L12" s="1"/>
    </row>
    <row r="13" spans="1:48">
      <c r="A13" s="2"/>
      <c r="K13" s="1"/>
      <c r="L13" s="1"/>
    </row>
    <row r="14" spans="1:48">
      <c r="A14" s="2"/>
      <c r="K14" s="1"/>
      <c r="L14" s="1"/>
    </row>
    <row r="15" spans="1:48">
      <c r="A15" s="2"/>
      <c r="K15" s="1"/>
      <c r="L15" s="1"/>
    </row>
    <row r="16" spans="1:48">
      <c r="A16" s="2"/>
      <c r="K16" s="1"/>
      <c r="L16" s="1"/>
    </row>
    <row r="17" spans="1:12">
      <c r="A17" s="2"/>
      <c r="K17" s="1"/>
      <c r="L17" s="1"/>
    </row>
    <row r="18" spans="1:12">
      <c r="A18" s="2"/>
      <c r="K18" s="1"/>
      <c r="L18" s="1"/>
    </row>
    <row r="19" spans="1:12">
      <c r="A19" s="2"/>
      <c r="K19" s="1"/>
      <c r="L19" s="1"/>
    </row>
    <row r="20" spans="1:12">
      <c r="A20" s="2"/>
      <c r="K20" s="1"/>
      <c r="L20" s="1"/>
    </row>
    <row r="21" spans="1:12">
      <c r="A21" s="2"/>
      <c r="K21" s="1"/>
      <c r="L21" s="1"/>
    </row>
    <row r="22" spans="1:12">
      <c r="A22" s="2"/>
      <c r="K22" s="1"/>
      <c r="L22" s="1"/>
    </row>
  </sheetData>
  <sortState ref="A33:A69">
    <sortCondition ref="A3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2017-07-31T16:00:38Z</dcterms:modified>
</cp:coreProperties>
</file>