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0055" windowHeight="102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<sst xmlns="http://schemas.openxmlformats.org/spreadsheetml/2006/main" count="764" uniqueCount="178">
  <si>
    <t>Name</t>
  </si>
  <si>
    <t>Description</t>
  </si>
  <si>
    <t>Web Notes</t>
  </si>
  <si>
    <t>Website Title</t>
  </si>
  <si>
    <t>Base Price</t>
  </si>
  <si>
    <t>Weight</t>
  </si>
  <si>
    <t>Weight Units</t>
  </si>
  <si>
    <t>Date Created</t>
  </si>
  <si>
    <t>Last Modified</t>
  </si>
  <si>
    <t>Brand</t>
  </si>
  <si>
    <t>Difficulty of Assembly</t>
  </si>
  <si>
    <t>Kit Material</t>
  </si>
  <si>
    <t>Product Category</t>
  </si>
  <si>
    <t>Product Type</t>
  </si>
  <si>
    <t>Ship Category</t>
  </si>
  <si>
    <t>Vehicle Make</t>
  </si>
  <si>
    <t>Vehicle Model</t>
  </si>
  <si>
    <t>Style Name</t>
  </si>
  <si>
    <t>Vehicle Year Start</t>
  </si>
  <si>
    <t>Vehicle Year End</t>
  </si>
  <si>
    <t>Main Image</t>
  </si>
  <si>
    <t>Image Link 1</t>
  </si>
  <si>
    <t>Image Link 2</t>
  </si>
  <si>
    <t>Image Link 3</t>
  </si>
  <si>
    <t>Image Link 4</t>
  </si>
  <si>
    <t>Image Link 5</t>
  </si>
  <si>
    <t>Image Link 6</t>
  </si>
  <si>
    <t>Image Link 7</t>
  </si>
  <si>
    <t>Image Link 8</t>
  </si>
  <si>
    <t>Image Link 9</t>
  </si>
  <si>
    <t>Image Link 10</t>
  </si>
  <si>
    <t>Image Link 11</t>
  </si>
  <si>
    <t>Image Link 12</t>
  </si>
  <si>
    <t>Image Link 13</t>
  </si>
  <si>
    <t>Image Link 14</t>
  </si>
  <si>
    <t>Image Link 15</t>
  </si>
  <si>
    <t>Image Link 16</t>
  </si>
  <si>
    <t>Image Link 17</t>
  </si>
  <si>
    <t>Image Link 18</t>
  </si>
  <si>
    <t>Image Link 19</t>
  </si>
  <si>
    <t>Image Link 20</t>
  </si>
  <si>
    <t>112570</t>
  </si>
  <si>
    <t>2015-2016 Ford Mustang Duraflex Grid Wide Body Flares  Kit - 17 Piece - Includes Grid Front Bumper (112563), Grid Rear Bumper (112564), Grid Side Skirts (112565), Grid Front Fender Flares (112566), Grid Rear Fender Flares (112567), Grid Wing (112568), Cowl Hood (112580), Grid Front Lip (112569)</t>
  </si>
  <si>
    <t/>
  </si>
  <si>
    <t>2015-2016 Ford Mustang Duraflex Grid Wide Body Flares  Kit - 17 Piece</t>
  </si>
  <si>
    <t>Duraflex</t>
  </si>
  <si>
    <t>3</t>
  </si>
  <si>
    <t>FRP (Fiberglass Reinforced Plastics)</t>
  </si>
  <si>
    <t>Kit</t>
  </si>
  <si>
    <t>1</t>
  </si>
  <si>
    <t>Ford</t>
  </si>
  <si>
    <t>Mustang</t>
  </si>
  <si>
    <t>Grid</t>
  </si>
  <si>
    <t>2015</t>
  </si>
  <si>
    <t>2016</t>
  </si>
  <si>
    <t>http://extremedimensions.com/images/temp_images/112570_1.jpg</t>
  </si>
  <si>
    <t>http://extremedimensions.com/images/temp_images/112570_2.jpg</t>
  </si>
  <si>
    <t>http://extremedimensions.com/images/temp_images/112570_3.jpg</t>
  </si>
  <si>
    <t>http://extremedimensions.com/images/temp_images/112563_1.jpg</t>
  </si>
  <si>
    <t>http://extremedimensions.com/images/temp_images/112569_3.jpg</t>
  </si>
  <si>
    <t>http://extremedimensions.com/images/temp_images/112565_1.jpg</t>
  </si>
  <si>
    <t>http://extremedimensions.com/images/temp_images/112564_2.jpg</t>
  </si>
  <si>
    <t>http://extremedimensions.com/images/temp_images/112580_3.jpg</t>
  </si>
  <si>
    <t>http://extremedimensions.com/images/temp_images/112568_1.jpg</t>
  </si>
  <si>
    <t>http://extremedimensions.com/images/temp_images/112566_3.jpg</t>
  </si>
  <si>
    <t>http://extremedimensions.com/images/temp_images/112567_2.jpg</t>
  </si>
  <si>
    <t>112590</t>
  </si>
  <si>
    <t>2015-2016 Ford Mustang Duraflex Grid Wide Body Flares  Kit - 13 Piece - Includes Grid Front Bumper (112563), Grid Rear Bumper (112564), Grid Side Skirts (112565), Grid Front Fender Flares (112566), Grid Rear Fender Flares (112567), Grid Front Lip (112569)</t>
  </si>
  <si>
    <t>2015-2016 Ford Mustang Duraflex Grid Wide Body Flares  Kit - 13 Piece</t>
  </si>
  <si>
    <t>http://extremedimensions.com/images/temp_images/112590_1.jpg</t>
  </si>
  <si>
    <t>http://extremedimensions.com/images/temp_images/112590_2.jpg</t>
  </si>
  <si>
    <t>http://extremedimensions.com/images/temp_images/112590_3.jpg</t>
  </si>
  <si>
    <t>112588</t>
  </si>
  <si>
    <t>2015-2016 Ford Mustang Duraflex Grid Body Kit - 9 Piece -Includes Grid Front Bumper (112563), Grid Rear Bumper (112564), Grid Side Skirts (112565), Grid Front Lip (112569), Grid Wing (112568), Cowl Hood ( 112580)</t>
  </si>
  <si>
    <t>2015-2016 Ford Mustang Duraflex Grid Body Kit - 9 Piece</t>
  </si>
  <si>
    <t>http://extremedimensions.com/images/temp_images/112588_1.jpg</t>
  </si>
  <si>
    <t>http://extremedimensions.com/images/temp_images/112588_2.jpg</t>
  </si>
  <si>
    <t>http://extremedimensions.com/images/temp_images/112588_3.jpg</t>
  </si>
  <si>
    <t>112589</t>
  </si>
  <si>
    <t>2015-2016 Ford Mustang Duraflex Grid Wide Body Kit - 8 Piece - Includes Grid Front Fender Flares (112566), Grid Rear Fender Flares (112567)</t>
  </si>
  <si>
    <t>2015-2016 Ford Mustang Duraflex Grid Wide Body Kit - 8 Piece</t>
  </si>
  <si>
    <t>http://extremedimensions.com/images/temp_images/112589_1.jpg</t>
  </si>
  <si>
    <t>http://extremedimensions.com/images/temp_images/112589_2.jpg</t>
  </si>
  <si>
    <t>http://extremedimensions.com/images/temp_images/112589_3.jpg</t>
  </si>
  <si>
    <t>2015-2016 Ford Mustang Duraflex Grid Body Kit - 5 Piece -Includes Grid Front Bumper (112563), Grid Rear Bumper (112564), Grid Side Skirts (112565), Grid Front Lip (112569)</t>
  </si>
  <si>
    <t>2015-2016 Ford Mustang Duraflex Grid Body Kit - 5 Piece</t>
  </si>
  <si>
    <t>http://extremedimensions.com/images/temp_images/112571_1.jpg</t>
  </si>
  <si>
    <t>http://extremedimensions.com/images/temp_images/112571_2.jpg</t>
  </si>
  <si>
    <t>http://extremedimensions.com/images/temp_images/112571_3.jpg</t>
  </si>
  <si>
    <t>112563</t>
  </si>
  <si>
    <t>2015-2016 Ford Mustang Duraflex Grid Front Bumper Cover - 1 Piece</t>
  </si>
  <si>
    <t>lb</t>
  </si>
  <si>
    <t>Front Bumper</t>
  </si>
  <si>
    <t>http://extremedimensions.com/images/temp_images/112563_2.jpg</t>
  </si>
  <si>
    <t>http://extremedimensions.com/images/temp_images/112563_3.jpg</t>
  </si>
  <si>
    <t>112564</t>
  </si>
  <si>
    <t>2015-2016 Ford Mustang Duraflex Grid Rear Bumper Cover - 1 Piece</t>
  </si>
  <si>
    <t>Rear Bumper</t>
  </si>
  <si>
    <t>http://extremedimensions.com/images/temp_images/112564_1.jpg</t>
  </si>
  <si>
    <t>http://extremedimensions.com/images/temp_images/112564_3.jpg</t>
  </si>
  <si>
    <t>112565</t>
  </si>
  <si>
    <t>2015-2016 Ford Mustang Duraflex Grid Side Skirts Rocker Panels - 2 Piece</t>
  </si>
  <si>
    <t>Sideskirts</t>
  </si>
  <si>
    <t>http://extremedimensions.com/images/temp_images/112565_2.jpg</t>
  </si>
  <si>
    <t>112566</t>
  </si>
  <si>
    <t>2015-2016 Ford Mustang Duraflex Grid Wide Body Front Fender Flares - 4 Piece</t>
  </si>
  <si>
    <t>Fender Flare</t>
  </si>
  <si>
    <t>http://extremedimensions.com/images/temp_images/112566_1.jpg</t>
  </si>
  <si>
    <t>http://extremedimensions.com/images/temp_images/112566_2.jpg</t>
  </si>
  <si>
    <t>112567</t>
  </si>
  <si>
    <t>2015-2016 Ford Mustang Duraflex Grid Wide Body Rear Fender Flares - 4 Piece</t>
  </si>
  <si>
    <t>http://extremedimensions.com/images/temp_images/112567_1.jpg</t>
  </si>
  <si>
    <t>http://extremedimensions.com/images/temp_images/112567_3.jpg</t>
  </si>
  <si>
    <t>112568</t>
  </si>
  <si>
    <t>2015-2016 Ford Mustang Duraflex Grid Rear Wing Spoiler - 3 Piece</t>
  </si>
  <si>
    <t>Wing</t>
  </si>
  <si>
    <t>http://extremedimensions.com/images/temp_images/112568_2.jpg</t>
  </si>
  <si>
    <t>http://extremedimensions.com/images/temp_images/112568_3.jpg</t>
  </si>
  <si>
    <t>112569</t>
  </si>
  <si>
    <t>2015-2016 Ford Mustang Duraflex Grid Front Lip - 1 Piece</t>
  </si>
  <si>
    <t>Front Lip/Add On</t>
  </si>
  <si>
    <t>http://extremedimensions.com/images/temp_images/112569_1.jpg</t>
  </si>
  <si>
    <t>http://extremedimensions.com/images/temp_images/112569_2.jpg</t>
  </si>
  <si>
    <t>112579</t>
  </si>
  <si>
    <t>2015-2016 Ford Mustang Duraflex CVX Hood - 1 Piece</t>
  </si>
  <si>
    <t>Hood</t>
  </si>
  <si>
    <t>CVX</t>
  </si>
  <si>
    <t>http://extremedimensions.com/images/temp_images/112579_1.jpg</t>
  </si>
  <si>
    <t>http://extremedimensions.com/images/temp_images/112579_3.jpg</t>
  </si>
  <si>
    <t>112580</t>
  </si>
  <si>
    <t>2015-2016 Ford Mustang Duraflex Cowl Hood - 1 Piece</t>
  </si>
  <si>
    <t>Cowl</t>
  </si>
  <si>
    <t>http://extremedimensions.com/images/temp_images/112580_1.jpg</t>
  </si>
  <si>
    <t>http://extremedimensions.com/images/temp_images/112580_2.jpg</t>
  </si>
  <si>
    <t>112582</t>
  </si>
  <si>
    <t>2015-2016 Ford Mustang Carbon Creations CVX Hood - 1 Piece</t>
  </si>
  <si>
    <t>Carbon Creations</t>
  </si>
  <si>
    <t>Carbon Fiber</t>
  </si>
  <si>
    <t>http://extremedimensions.com/images/temp_images/112582_1.jpg</t>
  </si>
  <si>
    <t>http://extremedimensions.com/images/temp_images/112582_3.jpg</t>
  </si>
  <si>
    <t>MAP Pricing</t>
  </si>
  <si>
    <t>MAP Shipping</t>
  </si>
  <si>
    <t>MAP Total</t>
  </si>
  <si>
    <t>112479</t>
  </si>
  <si>
    <t>2003-2009 Dodge Viper Carbon Creations ACR Look Hood - 1 Piece</t>
  </si>
  <si>
    <t>29</t>
  </si>
  <si>
    <t>Dodge</t>
  </si>
  <si>
    <t>Viper</t>
  </si>
  <si>
    <t>ACR</t>
  </si>
  <si>
    <t>2003</t>
  </si>
  <si>
    <t>2009</t>
  </si>
  <si>
    <t>http://extremedimensions.com/images/temp_images/112479_1.jpg</t>
  </si>
  <si>
    <t>http://extremedimensions.com/images/temp_images/112479_2.jpg</t>
  </si>
  <si>
    <t>112475</t>
  </si>
  <si>
    <t>2008-2015 Dodge Challenger Carbon Creations Hellcat Look Hood - 1 Piece</t>
  </si>
  <si>
    <t>Challenger</t>
  </si>
  <si>
    <t>Hellcat</t>
  </si>
  <si>
    <t>2008</t>
  </si>
  <si>
    <t>http://extremedimensions.com/images/temp_images/112475_1.jpg</t>
  </si>
  <si>
    <t>http://extremedimensions.com/images/temp_images/112475_2.jpg</t>
  </si>
  <si>
    <t>112476</t>
  </si>
  <si>
    <t>2005-2010 Chrysler 300 300C Carbon Creations Challenger Hood - 1 Piece</t>
  </si>
  <si>
    <t>Chrysler</t>
  </si>
  <si>
    <t>300</t>
  </si>
  <si>
    <t>2005</t>
  </si>
  <si>
    <t>2010</t>
  </si>
  <si>
    <t>http://extremedimensions.com/images/temp_images/112476_1.jpg</t>
  </si>
  <si>
    <t>http://extremedimensions.com/images/temp_images/112476_2.jpg</t>
  </si>
  <si>
    <t>112576</t>
  </si>
  <si>
    <t>2015-2016 Ford F150 Duraflex Cowl Hood - 1 Piece</t>
  </si>
  <si>
    <t>F150</t>
  </si>
  <si>
    <t>http://extremedimensions.com/images/temp_images/112576_1.jpg</t>
  </si>
  <si>
    <t>http://extremedimensions.com/images/temp_images/112576_2.jpg</t>
  </si>
  <si>
    <t>112575</t>
  </si>
  <si>
    <t>2015-2016 Ford F150 Duraflex GT500 Hood - 1 Piece</t>
  </si>
  <si>
    <t>GT500</t>
  </si>
  <si>
    <t>http://extremedimensions.com/images/temp_images/112575_2.jpg</t>
  </si>
  <si>
    <t>http://extremedimensions.com/images/temp_images/112575_1.jpg</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</si>
</sst>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9">
    <font>
      <sz val="11"/>
      <color theme="1"/>
      <name val="Calibri"/>
      <family val="2"/>
    </font>
    <font>
      <sz val="11"/>
      <color indexed="8"/>
      <name val="Calibri"/>
      <family val="2"/>
    </font>
    <font>
      <b/>
      <sz val="7"/>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12"/>
      <name val="Calibri"/>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0D0D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5">
    <xf numFmtId="0" fontId="0" fillId="0" borderId="0" xfId="0" applyFont="1" applyAlignment="1">
      <alignment/>
    </xf>
    <xf numFmtId="0" fontId="2" fillId="33" borderId="0" xfId="0" applyFont="1" applyFill="1" applyAlignment="1">
      <alignment horizontal="center"/>
    </xf>
    <xf numFmtId="8" fontId="0" fillId="0" borderId="0" xfId="0" applyNumberFormat="1" applyAlignment="1">
      <alignment/>
    </xf>
    <xf numFmtId="22" fontId="0" fillId="0" borderId="0" xfId="0" applyNumberFormat="1" applyAlignment="1">
      <alignment/>
    </xf>
    <xf numFmtId="0" fontId="0" fillId="0" borderId="0" xfId="0"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R21"/>
  <sheetViews>
    <sheetView tabSelected="1" zoomScalePageLayoutView="0" workbookViewId="0" topLeftCell="A1">
      <selection activeCell="W26" sqref="W26"/>
    </sheetView>
  </sheetViews>
  <sheetFormatPr defaultColWidth="9.140625" defaultRowHeight="15"/>
  <cols>
    <col min="5" max="5" width="9.8515625" style="0" bestFit="1" customWidth="1"/>
    <col min="6" max="8" width="9.8515625" style="0" customWidth="1"/>
  </cols>
  <sheetData>
    <row r="1" spans="1:44" ht="15">
      <c r="A1" s="1" t="s">
        <v>0</v>
      </c>
      <c r="B1" s="1" t="s">
        <v>1</v>
      </c>
      <c r="C1" s="1" t="s">
        <v>2</v>
      </c>
      <c r="D1" s="1" t="s">
        <v>3</v>
      </c>
      <c r="E1" s="1" t="s">
        <v>4</v>
      </c>
      <c r="F1" s="1" t="s">
        <v>140</v>
      </c>
      <c r="G1" s="1" t="s">
        <v>141</v>
      </c>
      <c r="H1" s="1" t="s">
        <v>142</v>
      </c>
      <c r="I1" s="1" t="s">
        <v>5</v>
      </c>
      <c r="J1" s="1" t="s">
        <v>6</v>
      </c>
      <c r="K1" s="1" t="s">
        <v>7</v>
      </c>
      <c r="L1" s="1" t="s">
        <v>8</v>
      </c>
      <c r="M1" s="1" t="s">
        <v>9</v>
      </c>
      <c r="N1" s="1" t="s">
        <v>10</v>
      </c>
      <c r="O1" s="1" t="s">
        <v>11</v>
      </c>
      <c r="P1" s="1" t="s">
        <v>12</v>
      </c>
      <c r="Q1" s="1" t="s">
        <v>13</v>
      </c>
      <c r="R1" s="1" t="s">
        <v>14</v>
      </c>
      <c r="S1" s="1" t="s">
        <v>15</v>
      </c>
      <c r="T1" s="1" t="s">
        <v>16</v>
      </c>
      <c r="U1" s="1" t="s">
        <v>17</v>
      </c>
      <c r="V1" s="1" t="s">
        <v>18</v>
      </c>
      <c r="W1" s="1" t="s">
        <v>19</v>
      </c>
      <c r="X1" s="1" t="s">
        <v>20</v>
      </c>
      <c r="Y1" s="1" t="s">
        <v>21</v>
      </c>
      <c r="Z1" s="1" t="s">
        <v>22</v>
      </c>
      <c r="AA1" s="1" t="s">
        <v>23</v>
      </c>
      <c r="AB1" s="1" t="s">
        <v>24</v>
      </c>
      <c r="AC1" s="1" t="s">
        <v>25</v>
      </c>
      <c r="AD1" s="1" t="s">
        <v>26</v>
      </c>
      <c r="AE1" s="1" t="s">
        <v>27</v>
      </c>
      <c r="AF1" s="1" t="s">
        <v>28</v>
      </c>
      <c r="AG1" s="1" t="s">
        <v>29</v>
      </c>
      <c r="AH1" s="1" t="s">
        <v>30</v>
      </c>
      <c r="AI1" s="1" t="s">
        <v>31</v>
      </c>
      <c r="AJ1" s="1" t="s">
        <v>32</v>
      </c>
      <c r="AK1" s="1" t="s">
        <v>33</v>
      </c>
      <c r="AL1" s="1" t="s">
        <v>34</v>
      </c>
      <c r="AM1" s="1" t="s">
        <v>35</v>
      </c>
      <c r="AN1" s="1" t="s">
        <v>36</v>
      </c>
      <c r="AO1" s="1" t="s">
        <v>37</v>
      </c>
      <c r="AP1" s="1" t="s">
        <v>38</v>
      </c>
      <c r="AQ1" s="1" t="s">
        <v>39</v>
      </c>
      <c r="AR1" s="1" t="s">
        <v>40</v>
      </c>
    </row>
    <row r="2" spans="1:44" ht="15">
      <c r="A2" t="s">
        <v>41</v>
      </c>
      <c r="B2" t="s">
        <v>42</v>
      </c>
      <c r="D2" t="s">
        <v>44</v>
      </c>
      <c r="E2" s="2">
        <v>4696.74</v>
      </c>
      <c r="F2" s="2">
        <f>ROUNDDOWN(E2*0.8,0)</f>
        <v>3757</v>
      </c>
      <c r="G2" s="2">
        <v>165</v>
      </c>
      <c r="H2" s="2">
        <f>F2+G2</f>
        <v>3922</v>
      </c>
      <c r="I2">
        <v>37</v>
      </c>
      <c r="J2" t="s">
        <v>91</v>
      </c>
      <c r="K2" s="3">
        <v>42235.74097222222</v>
      </c>
      <c r="L2" s="3">
        <v>42277.38888888889</v>
      </c>
      <c r="M2" t="s">
        <v>45</v>
      </c>
      <c r="N2" t="s">
        <v>46</v>
      </c>
      <c r="O2" t="s">
        <v>47</v>
      </c>
      <c r="Q2" t="s">
        <v>48</v>
      </c>
      <c r="R2" s="4" t="s">
        <v>49</v>
      </c>
      <c r="S2" t="s">
        <v>50</v>
      </c>
      <c r="T2" t="s">
        <v>51</v>
      </c>
      <c r="U2" t="s">
        <v>52</v>
      </c>
      <c r="V2" t="s">
        <v>53</v>
      </c>
      <c r="W2" t="s">
        <v>54</v>
      </c>
      <c r="X2" t="s">
        <v>55</v>
      </c>
      <c r="Y2" t="s">
        <v>55</v>
      </c>
      <c r="Z2" t="s">
        <v>56</v>
      </c>
      <c r="AA2" t="s">
        <v>57</v>
      </c>
      <c r="AB2" t="s">
        <v>58</v>
      </c>
      <c r="AC2" t="s">
        <v>59</v>
      </c>
      <c r="AD2" t="s">
        <v>60</v>
      </c>
      <c r="AE2" t="s">
        <v>61</v>
      </c>
      <c r="AF2" t="s">
        <v>62</v>
      </c>
      <c r="AG2" t="s">
        <v>63</v>
      </c>
      <c r="AH2" t="s">
        <v>64</v>
      </c>
      <c r="AI2" t="s">
        <v>65</v>
      </c>
    </row>
    <row r="3" spans="1:44" ht="15">
      <c r="A3" t="s">
        <v>66</v>
      </c>
      <c r="B3" t="s">
        <v>67</v>
      </c>
      <c r="D3" t="s">
        <v>68</v>
      </c>
      <c r="E3" s="2">
        <v>3728.68</v>
      </c>
      <c r="F3" s="2">
        <f aca="true" t="shared" si="0" ref="F3:F16">ROUNDDOWN(E3*0.8,0)</f>
        <v>2982</v>
      </c>
      <c r="G3" s="2">
        <v>165</v>
      </c>
      <c r="H3" s="2">
        <f aca="true" t="shared" si="1" ref="H3:H16">F3+G3</f>
        <v>3147</v>
      </c>
      <c r="I3">
        <v>37</v>
      </c>
      <c r="J3" t="s">
        <v>91</v>
      </c>
      <c r="K3" s="3">
        <v>42236.43819444445</v>
      </c>
      <c r="L3" s="3">
        <v>42277.38888888889</v>
      </c>
      <c r="M3" t="s">
        <v>45</v>
      </c>
      <c r="N3" t="s">
        <v>46</v>
      </c>
      <c r="O3" t="s">
        <v>47</v>
      </c>
      <c r="Q3" t="s">
        <v>48</v>
      </c>
      <c r="R3" s="4" t="s">
        <v>49</v>
      </c>
      <c r="S3" t="s">
        <v>50</v>
      </c>
      <c r="T3" t="s">
        <v>51</v>
      </c>
      <c r="U3" t="s">
        <v>52</v>
      </c>
      <c r="V3" t="s">
        <v>53</v>
      </c>
      <c r="W3" t="s">
        <v>54</v>
      </c>
      <c r="X3" t="s">
        <v>69</v>
      </c>
      <c r="Y3" t="s">
        <v>69</v>
      </c>
      <c r="Z3" t="s">
        <v>70</v>
      </c>
      <c r="AA3" t="s">
        <v>71</v>
      </c>
      <c r="AB3" t="s">
        <v>58</v>
      </c>
      <c r="AC3" t="s">
        <v>59</v>
      </c>
      <c r="AD3" t="s">
        <v>60</v>
      </c>
      <c r="AE3" t="s">
        <v>61</v>
      </c>
      <c r="AF3" t="s">
        <v>64</v>
      </c>
    </row>
    <row r="4" spans="1:44" ht="15">
      <c r="A4" t="s">
        <v>72</v>
      </c>
      <c r="B4" t="s">
        <v>73</v>
      </c>
      <c r="D4" t="s">
        <v>74</v>
      </c>
      <c r="E4" s="2">
        <v>2952.68</v>
      </c>
      <c r="F4" s="2">
        <f t="shared" si="0"/>
        <v>2362</v>
      </c>
      <c r="G4" s="2">
        <v>165</v>
      </c>
      <c r="H4" s="2">
        <f t="shared" si="1"/>
        <v>2527</v>
      </c>
      <c r="I4">
        <v>37</v>
      </c>
      <c r="J4" t="s">
        <v>91</v>
      </c>
      <c r="K4" s="3">
        <v>42235.751388888886</v>
      </c>
      <c r="L4" s="3">
        <v>42277.38888888889</v>
      </c>
      <c r="M4" t="s">
        <v>45</v>
      </c>
      <c r="N4" t="s">
        <v>46</v>
      </c>
      <c r="O4" t="s">
        <v>47</v>
      </c>
      <c r="Q4" t="s">
        <v>48</v>
      </c>
      <c r="R4" s="4" t="s">
        <v>49</v>
      </c>
      <c r="S4" t="s">
        <v>50</v>
      </c>
      <c r="T4" t="s">
        <v>51</v>
      </c>
      <c r="U4" t="s">
        <v>52</v>
      </c>
      <c r="V4" t="s">
        <v>53</v>
      </c>
      <c r="W4" t="s">
        <v>54</v>
      </c>
      <c r="X4" t="s">
        <v>75</v>
      </c>
      <c r="Y4" t="s">
        <v>75</v>
      </c>
      <c r="Z4" t="s">
        <v>76</v>
      </c>
      <c r="AA4" t="s">
        <v>77</v>
      </c>
      <c r="AB4" t="s">
        <v>58</v>
      </c>
      <c r="AC4" t="s">
        <v>59</v>
      </c>
      <c r="AD4" t="s">
        <v>60</v>
      </c>
      <c r="AE4" t="s">
        <v>61</v>
      </c>
      <c r="AF4" t="s">
        <v>62</v>
      </c>
    </row>
    <row r="5" spans="1:44" ht="15">
      <c r="A5" t="s">
        <v>78</v>
      </c>
      <c r="B5" t="s">
        <v>79</v>
      </c>
      <c r="D5" t="s">
        <v>80</v>
      </c>
      <c r="E5" s="2">
        <v>1744.06</v>
      </c>
      <c r="F5" s="2">
        <f t="shared" si="0"/>
        <v>1395</v>
      </c>
      <c r="G5" s="2">
        <v>165</v>
      </c>
      <c r="H5" s="2">
        <f t="shared" si="1"/>
        <v>1560</v>
      </c>
      <c r="I5">
        <v>37</v>
      </c>
      <c r="J5" t="s">
        <v>91</v>
      </c>
      <c r="K5" s="3">
        <v>42236.433333333334</v>
      </c>
      <c r="L5" s="3">
        <v>42277.38888888889</v>
      </c>
      <c r="M5" t="s">
        <v>45</v>
      </c>
      <c r="N5" t="s">
        <v>46</v>
      </c>
      <c r="O5" t="s">
        <v>47</v>
      </c>
      <c r="Q5" t="s">
        <v>48</v>
      </c>
      <c r="R5" s="4" t="s">
        <v>49</v>
      </c>
      <c r="S5" t="s">
        <v>50</v>
      </c>
      <c r="T5" t="s">
        <v>51</v>
      </c>
      <c r="U5" t="s">
        <v>52</v>
      </c>
      <c r="V5" t="s">
        <v>53</v>
      </c>
      <c r="W5" t="s">
        <v>54</v>
      </c>
      <c r="X5" t="s">
        <v>81</v>
      </c>
      <c r="Y5" t="s">
        <v>81</v>
      </c>
      <c r="Z5" t="s">
        <v>82</v>
      </c>
      <c r="AA5" t="s">
        <v>83</v>
      </c>
      <c r="AB5" t="s">
        <v>64</v>
      </c>
    </row>
    <row r="6" spans="1:44" ht="15">
      <c r="A6" s="4">
        <v>112571</v>
      </c>
      <c r="B6" t="s">
        <v>84</v>
      </c>
      <c r="D6" t="s">
        <v>85</v>
      </c>
      <c r="E6" s="2">
        <v>1984.62</v>
      </c>
      <c r="F6" s="2">
        <f t="shared" si="0"/>
        <v>1587</v>
      </c>
      <c r="G6" s="2">
        <v>165</v>
      </c>
      <c r="H6" s="2">
        <f t="shared" si="1"/>
        <v>1752</v>
      </c>
      <c r="I6">
        <v>37</v>
      </c>
      <c r="J6" t="s">
        <v>91</v>
      </c>
      <c r="K6" s="3">
        <v>42235.74513888889</v>
      </c>
      <c r="L6" s="3">
        <v>42277.38888888889</v>
      </c>
      <c r="M6" t="s">
        <v>45</v>
      </c>
      <c r="N6" t="s">
        <v>46</v>
      </c>
      <c r="O6" t="s">
        <v>47</v>
      </c>
      <c r="Q6" t="s">
        <v>48</v>
      </c>
      <c r="R6" s="4" t="s">
        <v>49</v>
      </c>
      <c r="S6" t="s">
        <v>50</v>
      </c>
      <c r="T6" t="s">
        <v>51</v>
      </c>
      <c r="U6" t="s">
        <v>52</v>
      </c>
      <c r="V6" t="s">
        <v>53</v>
      </c>
      <c r="W6" t="s">
        <v>54</v>
      </c>
      <c r="X6" t="s">
        <v>86</v>
      </c>
      <c r="Y6" t="s">
        <v>86</v>
      </c>
      <c r="Z6" t="s">
        <v>87</v>
      </c>
      <c r="AA6" t="s">
        <v>88</v>
      </c>
      <c r="AB6" t="s">
        <v>58</v>
      </c>
      <c r="AC6" t="s">
        <v>59</v>
      </c>
      <c r="AD6" t="s">
        <v>60</v>
      </c>
    </row>
    <row r="7" spans="1:44" ht="15">
      <c r="A7" t="s">
        <v>89</v>
      </c>
      <c r="B7" t="s">
        <v>90</v>
      </c>
      <c r="D7" t="s">
        <v>90</v>
      </c>
      <c r="E7" s="2">
        <v>599</v>
      </c>
      <c r="F7" s="2">
        <f t="shared" si="0"/>
        <v>479</v>
      </c>
      <c r="G7" s="2">
        <v>165</v>
      </c>
      <c r="H7" s="2">
        <f t="shared" si="1"/>
        <v>644</v>
      </c>
      <c r="I7">
        <v>15</v>
      </c>
      <c r="J7" t="s">
        <v>91</v>
      </c>
      <c r="K7" s="3">
        <v>42233.62569444445</v>
      </c>
      <c r="L7" s="3">
        <v>42277.71666666667</v>
      </c>
      <c r="M7" t="s">
        <v>45</v>
      </c>
      <c r="N7" t="s">
        <v>46</v>
      </c>
      <c r="O7" t="s">
        <v>47</v>
      </c>
      <c r="Q7" t="s">
        <v>92</v>
      </c>
      <c r="R7" s="4">
        <v>1</v>
      </c>
      <c r="S7" t="s">
        <v>50</v>
      </c>
      <c r="T7" t="s">
        <v>51</v>
      </c>
      <c r="U7" t="s">
        <v>52</v>
      </c>
      <c r="V7" t="s">
        <v>53</v>
      </c>
      <c r="W7" t="s">
        <v>54</v>
      </c>
      <c r="X7" t="s">
        <v>58</v>
      </c>
      <c r="Y7" t="s">
        <v>93</v>
      </c>
      <c r="Z7" t="s">
        <v>94</v>
      </c>
    </row>
    <row r="8" spans="1:44" ht="15">
      <c r="A8" t="s">
        <v>95</v>
      </c>
      <c r="B8" t="s">
        <v>96</v>
      </c>
      <c r="D8" t="s">
        <v>96</v>
      </c>
      <c r="E8" s="2">
        <v>599</v>
      </c>
      <c r="F8" s="2">
        <f t="shared" si="0"/>
        <v>479</v>
      </c>
      <c r="G8" s="2">
        <v>165</v>
      </c>
      <c r="H8" s="2">
        <f t="shared" si="1"/>
        <v>644</v>
      </c>
      <c r="I8">
        <v>15</v>
      </c>
      <c r="J8" t="s">
        <v>91</v>
      </c>
      <c r="K8" s="3">
        <v>42233.62569444445</v>
      </c>
      <c r="L8" s="3">
        <v>42277.717361111114</v>
      </c>
      <c r="M8" t="s">
        <v>45</v>
      </c>
      <c r="N8" t="s">
        <v>46</v>
      </c>
      <c r="O8" t="s">
        <v>47</v>
      </c>
      <c r="Q8" t="s">
        <v>97</v>
      </c>
      <c r="R8" s="4">
        <v>1</v>
      </c>
      <c r="S8" t="s">
        <v>50</v>
      </c>
      <c r="T8" t="s">
        <v>51</v>
      </c>
      <c r="U8" t="s">
        <v>52</v>
      </c>
      <c r="V8" t="s">
        <v>53</v>
      </c>
      <c r="W8" t="s">
        <v>54</v>
      </c>
      <c r="X8" t="s">
        <v>61</v>
      </c>
      <c r="Y8" t="s">
        <v>98</v>
      </c>
      <c r="Z8" t="s">
        <v>99</v>
      </c>
    </row>
    <row r="9" spans="1:44" ht="15">
      <c r="A9" t="s">
        <v>100</v>
      </c>
      <c r="B9" t="s">
        <v>101</v>
      </c>
      <c r="D9" t="s">
        <v>101</v>
      </c>
      <c r="E9" s="2">
        <v>549</v>
      </c>
      <c r="F9" s="2">
        <f t="shared" si="0"/>
        <v>439</v>
      </c>
      <c r="G9" s="2">
        <v>69</v>
      </c>
      <c r="H9" s="2">
        <f t="shared" si="1"/>
        <v>508</v>
      </c>
      <c r="I9">
        <v>7</v>
      </c>
      <c r="J9" t="s">
        <v>91</v>
      </c>
      <c r="K9" s="3">
        <v>42233.62569444445</v>
      </c>
      <c r="L9" s="3">
        <v>42277.71527777778</v>
      </c>
      <c r="M9" t="s">
        <v>45</v>
      </c>
      <c r="N9" t="s">
        <v>46</v>
      </c>
      <c r="O9" t="s">
        <v>47</v>
      </c>
      <c r="Q9" t="s">
        <v>102</v>
      </c>
      <c r="R9" s="4">
        <v>5</v>
      </c>
      <c r="S9" t="s">
        <v>50</v>
      </c>
      <c r="T9" t="s">
        <v>51</v>
      </c>
      <c r="U9" t="s">
        <v>52</v>
      </c>
      <c r="V9" t="s">
        <v>53</v>
      </c>
      <c r="W9" t="s">
        <v>54</v>
      </c>
      <c r="X9" t="s">
        <v>60</v>
      </c>
      <c r="Y9" t="s">
        <v>103</v>
      </c>
    </row>
    <row r="10" spans="1:44" ht="15">
      <c r="A10" t="s">
        <v>104</v>
      </c>
      <c r="B10" t="s">
        <v>105</v>
      </c>
      <c r="D10" t="s">
        <v>105</v>
      </c>
      <c r="E10" s="2">
        <v>899</v>
      </c>
      <c r="F10" s="2">
        <f t="shared" si="0"/>
        <v>719</v>
      </c>
      <c r="G10" s="2">
        <v>95</v>
      </c>
      <c r="H10" s="2">
        <f t="shared" si="1"/>
        <v>814</v>
      </c>
      <c r="I10">
        <v>7</v>
      </c>
      <c r="J10" t="s">
        <v>91</v>
      </c>
      <c r="K10" s="3">
        <v>42233.62569444445</v>
      </c>
      <c r="L10" s="3">
        <v>42277.717361111114</v>
      </c>
      <c r="M10" t="s">
        <v>45</v>
      </c>
      <c r="N10" t="s">
        <v>46</v>
      </c>
      <c r="O10" t="s">
        <v>47</v>
      </c>
      <c r="Q10" t="s">
        <v>106</v>
      </c>
      <c r="R10" s="4">
        <v>7</v>
      </c>
      <c r="S10" t="s">
        <v>50</v>
      </c>
      <c r="T10" t="s">
        <v>51</v>
      </c>
      <c r="U10" t="s">
        <v>52</v>
      </c>
      <c r="V10" t="s">
        <v>53</v>
      </c>
      <c r="W10" t="s">
        <v>54</v>
      </c>
      <c r="X10" t="s">
        <v>64</v>
      </c>
      <c r="Y10" t="s">
        <v>107</v>
      </c>
      <c r="Z10" t="s">
        <v>108</v>
      </c>
    </row>
    <row r="11" spans="1:44" ht="15">
      <c r="A11" t="s">
        <v>109</v>
      </c>
      <c r="B11" t="s">
        <v>110</v>
      </c>
      <c r="D11" t="s">
        <v>110</v>
      </c>
      <c r="E11" s="2">
        <v>899</v>
      </c>
      <c r="F11" s="2">
        <f t="shared" si="0"/>
        <v>719</v>
      </c>
      <c r="G11" s="2">
        <v>95</v>
      </c>
      <c r="H11" s="2">
        <f t="shared" si="1"/>
        <v>814</v>
      </c>
      <c r="I11">
        <v>7</v>
      </c>
      <c r="J11" t="s">
        <v>91</v>
      </c>
      <c r="K11" s="3">
        <v>42233.62569444445</v>
      </c>
      <c r="L11" s="3">
        <v>42277.71805555555</v>
      </c>
      <c r="M11" t="s">
        <v>45</v>
      </c>
      <c r="N11" t="s">
        <v>46</v>
      </c>
      <c r="O11" t="s">
        <v>47</v>
      </c>
      <c r="Q11" t="s">
        <v>106</v>
      </c>
      <c r="R11" s="4">
        <v>7</v>
      </c>
      <c r="S11" t="s">
        <v>50</v>
      </c>
      <c r="T11" t="s">
        <v>51</v>
      </c>
      <c r="U11" t="s">
        <v>52</v>
      </c>
      <c r="V11" t="s">
        <v>53</v>
      </c>
      <c r="W11" t="s">
        <v>54</v>
      </c>
      <c r="X11" t="s">
        <v>65</v>
      </c>
      <c r="Y11" t="s">
        <v>111</v>
      </c>
      <c r="Z11" t="s">
        <v>112</v>
      </c>
    </row>
    <row r="12" spans="1:44" ht="15">
      <c r="A12" t="s">
        <v>113</v>
      </c>
      <c r="B12" t="s">
        <v>114</v>
      </c>
      <c r="D12" t="s">
        <v>114</v>
      </c>
      <c r="E12" s="2">
        <v>399</v>
      </c>
      <c r="F12" s="2">
        <f t="shared" si="0"/>
        <v>319</v>
      </c>
      <c r="G12" s="2">
        <v>69</v>
      </c>
      <c r="H12" s="2">
        <f t="shared" si="1"/>
        <v>388</v>
      </c>
      <c r="I12">
        <v>7</v>
      </c>
      <c r="J12" t="s">
        <v>91</v>
      </c>
      <c r="K12" s="3">
        <v>42233.62569444445</v>
      </c>
      <c r="L12" s="3">
        <v>42277.71805555555</v>
      </c>
      <c r="M12" t="s">
        <v>45</v>
      </c>
      <c r="N12" t="s">
        <v>46</v>
      </c>
      <c r="O12" t="s">
        <v>47</v>
      </c>
      <c r="Q12" t="s">
        <v>115</v>
      </c>
      <c r="R12" s="4">
        <v>11</v>
      </c>
      <c r="S12" t="s">
        <v>50</v>
      </c>
      <c r="T12" t="s">
        <v>51</v>
      </c>
      <c r="U12" t="s">
        <v>52</v>
      </c>
      <c r="V12" t="s">
        <v>53</v>
      </c>
      <c r="W12" t="s">
        <v>54</v>
      </c>
      <c r="X12" t="s">
        <v>63</v>
      </c>
      <c r="Y12" t="s">
        <v>116</v>
      </c>
      <c r="Z12" t="s">
        <v>117</v>
      </c>
    </row>
    <row r="13" spans="1:44" ht="15">
      <c r="A13" t="s">
        <v>118</v>
      </c>
      <c r="B13" t="s">
        <v>119</v>
      </c>
      <c r="D13" t="s">
        <v>119</v>
      </c>
      <c r="E13" s="2">
        <v>299</v>
      </c>
      <c r="F13" s="2">
        <f t="shared" si="0"/>
        <v>239</v>
      </c>
      <c r="G13" s="2">
        <v>95</v>
      </c>
      <c r="H13" s="2">
        <f t="shared" si="1"/>
        <v>334</v>
      </c>
      <c r="I13">
        <v>7</v>
      </c>
      <c r="J13" t="s">
        <v>91</v>
      </c>
      <c r="K13" s="3">
        <v>42233.62569444445</v>
      </c>
      <c r="L13" s="3">
        <v>42277.71805555555</v>
      </c>
      <c r="M13" t="s">
        <v>45</v>
      </c>
      <c r="N13" t="s">
        <v>46</v>
      </c>
      <c r="O13" t="s">
        <v>47</v>
      </c>
      <c r="Q13" t="s">
        <v>120</v>
      </c>
      <c r="R13" s="4">
        <v>12</v>
      </c>
      <c r="S13" t="s">
        <v>50</v>
      </c>
      <c r="T13" t="s">
        <v>51</v>
      </c>
      <c r="U13" t="s">
        <v>52</v>
      </c>
      <c r="V13" t="s">
        <v>53</v>
      </c>
      <c r="W13" t="s">
        <v>54</v>
      </c>
      <c r="X13" t="s">
        <v>59</v>
      </c>
      <c r="Y13" t="s">
        <v>121</v>
      </c>
      <c r="Z13" t="s">
        <v>122</v>
      </c>
    </row>
    <row r="14" spans="1:44" ht="15">
      <c r="A14" t="s">
        <v>123</v>
      </c>
      <c r="B14" t="s">
        <v>124</v>
      </c>
      <c r="D14" t="s">
        <v>124</v>
      </c>
      <c r="E14" s="2">
        <v>599</v>
      </c>
      <c r="F14" s="2">
        <f t="shared" si="0"/>
        <v>479</v>
      </c>
      <c r="G14" s="2">
        <v>145</v>
      </c>
      <c r="H14" s="2">
        <f t="shared" si="1"/>
        <v>624</v>
      </c>
      <c r="I14">
        <v>25</v>
      </c>
      <c r="J14" t="s">
        <v>91</v>
      </c>
      <c r="K14" s="3">
        <v>42233.62569444445</v>
      </c>
      <c r="L14" s="3">
        <v>42277.388194444444</v>
      </c>
      <c r="M14" t="s">
        <v>45</v>
      </c>
      <c r="N14" t="s">
        <v>46</v>
      </c>
      <c r="O14" t="s">
        <v>47</v>
      </c>
      <c r="Q14" t="s">
        <v>125</v>
      </c>
      <c r="R14" s="4">
        <v>29</v>
      </c>
      <c r="S14" t="s">
        <v>50</v>
      </c>
      <c r="T14" t="s">
        <v>51</v>
      </c>
      <c r="U14" t="s">
        <v>126</v>
      </c>
      <c r="V14" t="s">
        <v>53</v>
      </c>
      <c r="W14" t="s">
        <v>54</v>
      </c>
      <c r="X14" t="s">
        <v>127</v>
      </c>
      <c r="Y14" t="s">
        <v>128</v>
      </c>
    </row>
    <row r="15" spans="1:44" ht="15">
      <c r="A15" t="s">
        <v>129</v>
      </c>
      <c r="B15" t="s">
        <v>130</v>
      </c>
      <c r="D15" t="s">
        <v>130</v>
      </c>
      <c r="E15" s="2">
        <v>599</v>
      </c>
      <c r="F15" s="2">
        <f t="shared" si="0"/>
        <v>479</v>
      </c>
      <c r="G15" s="2">
        <v>145</v>
      </c>
      <c r="H15" s="2">
        <f t="shared" si="1"/>
        <v>624</v>
      </c>
      <c r="I15">
        <v>25</v>
      </c>
      <c r="J15" t="s">
        <v>91</v>
      </c>
      <c r="K15" s="3">
        <v>42233.62569444445</v>
      </c>
      <c r="L15" s="3">
        <v>42277.388194444444</v>
      </c>
      <c r="M15" t="s">
        <v>45</v>
      </c>
      <c r="N15" t="s">
        <v>46</v>
      </c>
      <c r="O15" t="s">
        <v>47</v>
      </c>
      <c r="Q15" t="s">
        <v>125</v>
      </c>
      <c r="R15" s="4">
        <v>29</v>
      </c>
      <c r="S15" t="s">
        <v>50</v>
      </c>
      <c r="T15" t="s">
        <v>51</v>
      </c>
      <c r="U15" t="s">
        <v>131</v>
      </c>
      <c r="V15" t="s">
        <v>53</v>
      </c>
      <c r="W15" t="s">
        <v>54</v>
      </c>
      <c r="X15" t="s">
        <v>62</v>
      </c>
      <c r="Y15" t="s">
        <v>132</v>
      </c>
      <c r="Z15" t="s">
        <v>133</v>
      </c>
    </row>
    <row r="16" spans="1:44" ht="15">
      <c r="A16" t="s">
        <v>134</v>
      </c>
      <c r="B16" t="s">
        <v>135</v>
      </c>
      <c r="D16" t="s">
        <v>135</v>
      </c>
      <c r="E16" s="2">
        <v>1099</v>
      </c>
      <c r="F16" s="2">
        <f t="shared" si="0"/>
        <v>879</v>
      </c>
      <c r="G16" s="2">
        <v>145</v>
      </c>
      <c r="H16" s="2">
        <f t="shared" si="1"/>
        <v>1024</v>
      </c>
      <c r="I16">
        <v>25</v>
      </c>
      <c r="J16" t="s">
        <v>91</v>
      </c>
      <c r="K16" s="3">
        <v>42233.62569444445</v>
      </c>
      <c r="L16" s="3">
        <v>42277.388194444444</v>
      </c>
      <c r="M16" t="s">
        <v>136</v>
      </c>
      <c r="N16" t="s">
        <v>46</v>
      </c>
      <c r="O16" t="s">
        <v>137</v>
      </c>
      <c r="Q16" t="s">
        <v>125</v>
      </c>
      <c r="R16" s="4">
        <v>29</v>
      </c>
      <c r="S16" t="s">
        <v>50</v>
      </c>
      <c r="T16" t="s">
        <v>51</v>
      </c>
      <c r="U16" t="s">
        <v>126</v>
      </c>
      <c r="V16" t="s">
        <v>53</v>
      </c>
      <c r="W16" t="s">
        <v>54</v>
      </c>
      <c r="X16" t="s">
        <v>138</v>
      </c>
      <c r="Y16" t="s">
        <v>139</v>
      </c>
    </row>
    <row r="17" spans="1:44" ht="15">
      <c r="A17" t="s">
        <v>143</v>
      </c>
      <c r="B17" t="s">
        <v>144</v>
      </c>
      <c r="D17" t="s">
        <v>144</v>
      </c>
      <c r="E17" s="2">
        <v>1299</v>
      </c>
      <c r="F17" s="2">
        <f>ROUNDDOWN(E17*0.8,0)</f>
        <v>1039</v>
      </c>
      <c r="G17" s="2">
        <v>145</v>
      </c>
      <c r="H17" s="2">
        <f>F17+G17</f>
        <v>1184</v>
      </c>
      <c r="I17">
        <v>25</v>
      </c>
      <c r="J17" t="s">
        <v>91</v>
      </c>
      <c r="K17" s="3">
        <v>42128.71041666667</v>
      </c>
      <c r="L17" s="3">
        <v>42277.388194444444</v>
      </c>
      <c r="M17" t="s">
        <v>136</v>
      </c>
      <c r="N17" t="s">
        <v>46</v>
      </c>
      <c r="O17" t="s">
        <v>137</v>
      </c>
      <c r="Q17" t="s">
        <v>125</v>
      </c>
      <c r="R17" t="s">
        <v>145</v>
      </c>
      <c r="S17" t="s">
        <v>146</v>
      </c>
      <c r="T17" t="s">
        <v>147</v>
      </c>
      <c r="U17" t="s">
        <v>148</v>
      </c>
      <c r="V17" t="s">
        <v>149</v>
      </c>
      <c r="W17" t="s">
        <v>150</v>
      </c>
      <c r="X17" t="s">
        <v>151</v>
      </c>
      <c r="Y17" t="s">
        <v>152</v>
      </c>
    </row>
    <row r="18" spans="1:44" ht="15">
      <c r="A18" t="s">
        <v>153</v>
      </c>
      <c r="B18" t="s">
        <v>154</v>
      </c>
      <c r="D18" t="s">
        <v>154</v>
      </c>
      <c r="E18" s="2">
        <v>999</v>
      </c>
      <c r="F18" s="2">
        <f>ROUNDDOWN(E18*0.8,0)</f>
        <v>799</v>
      </c>
      <c r="G18" s="2">
        <v>145</v>
      </c>
      <c r="H18" s="2">
        <f>F18+G18</f>
        <v>944</v>
      </c>
      <c r="I18">
        <v>25</v>
      </c>
      <c r="J18" t="s">
        <v>91</v>
      </c>
      <c r="K18" s="3">
        <v>42128.71041666667</v>
      </c>
      <c r="L18" s="3">
        <v>42277.388194444444</v>
      </c>
      <c r="M18" t="s">
        <v>136</v>
      </c>
      <c r="N18" t="s">
        <v>46</v>
      </c>
      <c r="O18" t="s">
        <v>137</v>
      </c>
      <c r="Q18" t="s">
        <v>125</v>
      </c>
      <c r="R18" t="s">
        <v>145</v>
      </c>
      <c r="S18" t="s">
        <v>146</v>
      </c>
      <c r="T18" t="s">
        <v>155</v>
      </c>
      <c r="U18" t="s">
        <v>156</v>
      </c>
      <c r="V18" t="s">
        <v>157</v>
      </c>
      <c r="W18" t="s">
        <v>53</v>
      </c>
      <c r="X18" t="s">
        <v>158</v>
      </c>
      <c r="Y18" t="s">
        <v>159</v>
      </c>
    </row>
    <row r="19" spans="1:44" ht="15">
      <c r="A19" t="s">
        <v>160</v>
      </c>
      <c r="B19" t="s">
        <v>161</v>
      </c>
      <c r="D19" t="s">
        <v>161</v>
      </c>
      <c r="E19" s="2">
        <v>1049</v>
      </c>
      <c r="F19" s="2">
        <f>ROUNDDOWN(E19*0.8,0)</f>
        <v>839</v>
      </c>
      <c r="G19" s="2">
        <v>145</v>
      </c>
      <c r="H19" s="2">
        <f>F19+G19</f>
        <v>984</v>
      </c>
      <c r="I19">
        <v>25</v>
      </c>
      <c r="J19" t="s">
        <v>91</v>
      </c>
      <c r="K19" s="3">
        <v>42128.71041666667</v>
      </c>
      <c r="L19" s="3">
        <v>42277.388194444444</v>
      </c>
      <c r="M19" t="s">
        <v>136</v>
      </c>
      <c r="N19" t="s">
        <v>46</v>
      </c>
      <c r="O19" t="s">
        <v>137</v>
      </c>
      <c r="Q19" t="s">
        <v>125</v>
      </c>
      <c r="R19" t="s">
        <v>145</v>
      </c>
      <c r="S19" t="s">
        <v>162</v>
      </c>
      <c r="T19" t="s">
        <v>163</v>
      </c>
      <c r="U19" t="s">
        <v>155</v>
      </c>
      <c r="V19" t="s">
        <v>164</v>
      </c>
      <c r="W19" t="s">
        <v>165</v>
      </c>
      <c r="X19" t="s">
        <v>166</v>
      </c>
      <c r="Y19" t="s">
        <v>167</v>
      </c>
    </row>
    <row r="20" spans="1:44" ht="15">
      <c r="A20" t="s">
        <v>168</v>
      </c>
      <c r="B20" t="s">
        <v>169</v>
      </c>
      <c r="D20" t="s">
        <v>169</v>
      </c>
      <c r="E20" s="2">
        <v>899</v>
      </c>
      <c r="F20" s="2">
        <f>ROUNDDOWN(E20*0.8,0)</f>
        <v>719</v>
      </c>
      <c r="G20" s="2">
        <v>145</v>
      </c>
      <c r="H20" s="2">
        <f>F20+G20</f>
        <v>864</v>
      </c>
      <c r="I20">
        <v>25</v>
      </c>
      <c r="J20" t="s">
        <v>91</v>
      </c>
      <c r="K20" s="3">
        <v>42233.62569444445</v>
      </c>
      <c r="L20" s="3">
        <v>42277.728472222225</v>
      </c>
      <c r="M20" t="s">
        <v>45</v>
      </c>
      <c r="N20" t="s">
        <v>46</v>
      </c>
      <c r="O20" t="s">
        <v>47</v>
      </c>
      <c r="Q20" t="s">
        <v>125</v>
      </c>
      <c r="R20" s="4">
        <v>29</v>
      </c>
      <c r="S20" t="s">
        <v>50</v>
      </c>
      <c r="T20" t="s">
        <v>170</v>
      </c>
      <c r="U20" t="s">
        <v>131</v>
      </c>
      <c r="V20" t="s">
        <v>53</v>
      </c>
      <c r="W20" t="s">
        <v>54</v>
      </c>
      <c r="X20" t="s">
        <v>171</v>
      </c>
      <c r="Y20" t="s">
        <v>172</v>
      </c>
    </row>
    <row r="21" spans="1:44" ht="15">
      <c r="A21" t="s">
        <v>173</v>
      </c>
      <c r="B21" t="s">
        <v>174</v>
      </c>
      <c r="D21" t="s">
        <v>174</v>
      </c>
      <c r="E21" s="2">
        <v>899</v>
      </c>
      <c r="F21" s="2">
        <f>ROUNDDOWN(E21*0.8,0)</f>
        <v>719</v>
      </c>
      <c r="G21" s="2">
        <v>145</v>
      </c>
      <c r="H21" s="2">
        <f>F21+G21</f>
        <v>864</v>
      </c>
      <c r="I21">
        <v>25</v>
      </c>
      <c r="J21" t="s">
        <v>91</v>
      </c>
      <c r="K21" s="3">
        <v>42233.62569444445</v>
      </c>
      <c r="L21" s="3">
        <v>42277.388194444444</v>
      </c>
      <c r="M21" t="s">
        <v>45</v>
      </c>
      <c r="N21" t="s">
        <v>46</v>
      </c>
      <c r="O21" t="s">
        <v>47</v>
      </c>
      <c r="Q21" t="s">
        <v>125</v>
      </c>
      <c r="R21" s="4">
        <v>29</v>
      </c>
      <c r="S21" t="s">
        <v>50</v>
      </c>
      <c r="T21" t="s">
        <v>170</v>
      </c>
      <c r="U21" t="s">
        <v>175</v>
      </c>
      <c r="V21" s="4">
        <v>2015</v>
      </c>
      <c r="W21" s="4">
        <v>2016</v>
      </c>
      <c r="X21" t="s">
        <v>176</v>
      </c>
      <c r="Y21" t="s">
        <v>177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Krystin Uyema</dc:creator>
  <cp:keywords/>
  <dc:description/>
  <cp:lastModifiedBy>Krystin Uyema</cp:lastModifiedBy>
  <dcterms:created xsi:type="dcterms:W3CDTF">2015-10-01T18:17:41Z</dcterms:created>
  <dcterms:modified xsi:type="dcterms:W3CDTF">2015-10-05T15:52:57Z</dcterms:modified>
  <cp:category/>
  <cp:version/>
  <cp:contentType/>
  <cp:contentStatus/>
</cp:coreProperties>
</file>