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8515" windowHeight="12555" activeTab="0"/>
  </bookViews>
  <sheets>
    <sheet name="Sheet1" sheetId="1" r:id="rId1"/>
    <sheet name="Sheet2" sheetId="2" r:id="rId2"/>
    <sheet name="Sheet3" sheetId="3" r:id="rId3"/>
  </sheets>
  <definedNames>
    <definedName name="OLE_LINK4" localSheetId="0">'Sheet1'!$H$7</definedName>
  </definedNames>
  <calcPr fullCalcOnLoad="1"/>
</workbook>
</file>

<file path=xl/sharedStrings.xml><?xml version="1.0" encoding="utf-8"?>
<sst xmlns="http://schemas.openxmlformats.org/spreadsheetml/2006/main" count="475" uniqueCount="141">
  <si>
    <t>112584</t>
  </si>
  <si>
    <t>2015-2016 Ford F150 Carbon Creations Grid Hood - 1 Piece</t>
  </si>
  <si>
    <t/>
  </si>
  <si>
    <t>lb</t>
  </si>
  <si>
    <t>Carbon Creations</t>
  </si>
  <si>
    <t>3</t>
  </si>
  <si>
    <t>Carbon Fiber</t>
  </si>
  <si>
    <t>Hood</t>
  </si>
  <si>
    <t>29</t>
  </si>
  <si>
    <t>Grid</t>
  </si>
  <si>
    <t>http://www.extremedimensions.com/images/temp_images/112584_1.jpg</t>
  </si>
  <si>
    <t>http://www.extremedimensions.com/images/temp_images/112584_2.jpg</t>
  </si>
  <si>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</si>
  <si>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</si>
  <si>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</si>
  <si>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</si>
  <si>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</si>
  <si>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</si>
  <si>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</si>
  <si>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</si>
  <si>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</si>
  <si>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</si>
  <si>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</si>
  <si>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</si>
  <si>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</si>
  <si>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</si>
  <si>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</si>
  <si>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</si>
  <si>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</si>
  <si>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</si>
  <si>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</si>
  <si>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</si>
  <si>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</si>
  <si>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</si>
  <si>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</si>
  <si>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</si>
  <si>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</si>
  <si>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</si>
  <si>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</si>
  <si>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</si>
  <si>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</si>
  <si>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</si>
  <si>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</si>
  <si>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</si>
  <si>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</si>
  <si>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</si>
  <si>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</si>
  <si>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</si>
  <si>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</si>
  <si>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</si>
  <si>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</si>
  <si>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</si>
  <si>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</si>
  <si>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</si>
  <si>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</si>
  <si>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112581</t>
  </si>
  <si>
    <t>2015-2016 Ford Mustang Carbon Creations GT500 Hood - 1 Piece</t>
  </si>
  <si>
    <t>GT500</t>
  </si>
  <si>
    <t>http://www.extremedimensions.com/images/temp_images/112581_1.jpg</t>
  </si>
  <si>
    <t>http://www.extremedimensions.com/images/temp_images/112581_2.jpg</t>
  </si>
  <si>
    <t>112585</t>
  </si>
  <si>
    <t>2015-2016 Ford Mustang Carbon Creations Grid Side Skirts Rocker Panels - 2 Piece</t>
  </si>
  <si>
    <t>Sideskirts</t>
  </si>
  <si>
    <t>5</t>
  </si>
  <si>
    <t>2015</t>
  </si>
  <si>
    <t>2016</t>
  </si>
  <si>
    <t>http://www.extremedimensions.com/images/temp_images/112585_1.jpg</t>
  </si>
  <si>
    <t>http://www.extremedimensions.com/images/temp_images/112585_2.jpg</t>
  </si>
  <si>
    <t>http://www.extremedimensions.com/images/temp_images/112585_3.jpg</t>
  </si>
  <si>
    <t>112586</t>
  </si>
  <si>
    <t>2015-2016 Ford Mustang Carbon Creations Grid Rear Wing Spoiler - 3 Piece</t>
  </si>
  <si>
    <t>Wing</t>
  </si>
  <si>
    <t>11</t>
  </si>
  <si>
    <t>http://www.extremedimensions.com/images/temp_images/112586_1.jpg</t>
  </si>
  <si>
    <t>http://www.extremedimensions.com/images/temp_images/112586_2.jpg</t>
  </si>
  <si>
    <t>http://www.extremedimensions.com/images/temp_images/112586_3.jpg</t>
  </si>
  <si>
    <t>112587</t>
  </si>
  <si>
    <t>2015-2016 Ford Mustang Carbon Creations Grid Front Lip - 1 Piece</t>
  </si>
  <si>
    <t>Front Lip/Add On</t>
  </si>
  <si>
    <t>12</t>
  </si>
  <si>
    <t>http://www.extremedimensions.com/images/temp_images/112587_2.jpg</t>
  </si>
  <si>
    <t>http://www.extremedimensions.com/images/temp_images/112587_1.jpg</t>
  </si>
  <si>
    <t>http://www.extremedimensions.com/images/temp_images/112587_3.jpg</t>
  </si>
  <si>
    <t>108957</t>
  </si>
  <si>
    <t>2008-2011 Subaru Impreza / 08-16 WRX STI 4DR Carbon Creations STI Look Trunk Lid Spoiler Wing - 1 Piece</t>
  </si>
  <si>
    <t>2008-2011 Subaru Impreza / 08-15 WRX STI 4DR Carbon Creations STI Look Trunk Lid Spoiler Wing - 1 Piece</t>
  </si>
  <si>
    <t>Sport Compact Car</t>
  </si>
  <si>
    <t>4DR</t>
  </si>
  <si>
    <t>STI Look</t>
  </si>
  <si>
    <t>2008</t>
  </si>
  <si>
    <t>http://www.extremedimensions.com/images/temp_images/108957_1.jpg</t>
  </si>
  <si>
    <t>http://www.extremedimensions.com/images/temp_images/108957_2.jpg</t>
  </si>
  <si>
    <t>112227</t>
  </si>
  <si>
    <t>2014-2016 BMW 4 Series F32 Duraflex M4 Look Front Bumper Cover - 1 Piece</t>
  </si>
  <si>
    <t>Duraflex</t>
  </si>
  <si>
    <t>FRP (Fiberglass Reinforced Plastics)</t>
  </si>
  <si>
    <t>European</t>
  </si>
  <si>
    <t>Front Bumper</t>
  </si>
  <si>
    <t>1</t>
  </si>
  <si>
    <t>ALL</t>
  </si>
  <si>
    <t>M4 Look</t>
  </si>
  <si>
    <t>2014</t>
  </si>
  <si>
    <t>http://www.extremedimensions.com/images/temp_images/112227_1.jpg</t>
  </si>
  <si>
    <t>http://www.extremedimensions.com/images/temp_images/112227_2.jpg</t>
  </si>
  <si>
    <t>112229</t>
  </si>
  <si>
    <t>2014-2016 BMW 4 Series F32 Duraflex M4 Look Rear Bumper Cover - 1 Piece</t>
  </si>
  <si>
    <t>Rear Bumper</t>
  </si>
  <si>
    <t>http://www.extremedimensions.com/images/temp_images/112229_1.jpg</t>
  </si>
  <si>
    <t>http://www.extremedimensions.com/images/temp_images/112229_2.jpg</t>
  </si>
  <si>
    <t>112406</t>
  </si>
  <si>
    <t>1984-1996 Chevrolet Corvette Carbon Creations Stingray Z Hood- 1 Piece</t>
  </si>
  <si>
    <t>Stingray Z</t>
  </si>
  <si>
    <t>1984</t>
  </si>
  <si>
    <t>1996</t>
  </si>
  <si>
    <t>http://www.extremedimensions.com/images/temp_images/112406_1.jpg</t>
  </si>
  <si>
    <t>http://www.extremedimensions.com/images/temp_images/112406_2.jpg</t>
  </si>
  <si>
    <t>112466</t>
  </si>
  <si>
    <t>2014-2016 BMW 4 Series F32 M4 Look Kit - 4 Piece - Includes M4 Look Front Bumper Cover (112227), M4 Look Side Skirt Rocker Panels (112228), M4 Look Rear Bumper Cover (112229)</t>
  </si>
  <si>
    <t>2014-2016 BMW 4 Series F32 M4 Look Kit - 4 Piece</t>
  </si>
  <si>
    <t>Kit</t>
  </si>
  <si>
    <t>BMW</t>
  </si>
  <si>
    <t>4 Series</t>
  </si>
  <si>
    <t>http://www.extremedimensions.com/images/temp_images/112466_1.jpg</t>
  </si>
  <si>
    <t>http://extremedimensions.com/images/T/112228_1.jpg</t>
  </si>
  <si>
    <t>109911</t>
  </si>
  <si>
    <t>2010-2015 Chevrolet Camaro Duraflex GT Concept Hood - 1 Piece</t>
  </si>
  <si>
    <t>GT Concept</t>
  </si>
  <si>
    <t>2010</t>
  </si>
  <si>
    <t>http://www.extremedimensions.com/images/temp_images/109911_1.jpg</t>
  </si>
  <si>
    <t>http://www.extremedimensions.com/images/temp_images/109911_2.jpg</t>
  </si>
  <si>
    <t>MAP Pricing</t>
  </si>
  <si>
    <t>MAP Shipping</t>
  </si>
  <si>
    <t>MAP Total</t>
  </si>
  <si>
    <t>Ford</t>
  </si>
  <si>
    <t>F150</t>
  </si>
  <si>
    <t>Mustang</t>
  </si>
  <si>
    <t>Subaru</t>
  </si>
  <si>
    <t>Impreza</t>
  </si>
  <si>
    <t>Chevrolet</t>
  </si>
  <si>
    <t>Corvette</t>
  </si>
  <si>
    <t>Camaro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</si>
</sst>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8" fillId="33" borderId="0" xfId="0" applyFont="1" applyFill="1" applyAlignment="1">
      <alignment horizontal="center"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9.8515625" style="0" bestFit="1" customWidth="1"/>
    <col min="6" max="6" width="9.8515625" style="0" customWidth="1"/>
    <col min="7" max="7" width="11.28125" style="0" customWidth="1"/>
    <col min="8" max="8" width="9.8515625" style="0" customWidth="1"/>
    <col min="11" max="12" width="15.8515625" style="0" bestFit="1" customWidth="1"/>
  </cols>
  <sheetData>
    <row r="1" spans="1:46" ht="15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130</v>
      </c>
      <c r="G1" s="3" t="s">
        <v>131</v>
      </c>
      <c r="H1" s="3" t="s">
        <v>132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31</v>
      </c>
      <c r="X1" s="3" t="s">
        <v>32</v>
      </c>
      <c r="Y1" s="3" t="s">
        <v>33</v>
      </c>
      <c r="Z1" s="3" t="s">
        <v>34</v>
      </c>
      <c r="AA1" s="3" t="s">
        <v>35</v>
      </c>
      <c r="AB1" s="3" t="s">
        <v>36</v>
      </c>
      <c r="AC1" s="3" t="s">
        <v>37</v>
      </c>
      <c r="AD1" s="3" t="s">
        <v>38</v>
      </c>
      <c r="AE1" s="3" t="s">
        <v>39</v>
      </c>
      <c r="AF1" s="3" t="s">
        <v>40</v>
      </c>
      <c r="AG1" s="3" t="s">
        <v>41</v>
      </c>
      <c r="AH1" s="3" t="s">
        <v>42</v>
      </c>
      <c r="AI1" s="3" t="s">
        <v>43</v>
      </c>
      <c r="AJ1" s="3" t="s">
        <v>44</v>
      </c>
      <c r="AK1" s="3" t="s">
        <v>45</v>
      </c>
      <c r="AL1" s="3" t="s">
        <v>46</v>
      </c>
      <c r="AM1" s="3" t="s">
        <v>47</v>
      </c>
      <c r="AN1" s="3" t="s">
        <v>48</v>
      </c>
      <c r="AO1" s="3" t="s">
        <v>49</v>
      </c>
      <c r="AP1" s="3" t="s">
        <v>50</v>
      </c>
      <c r="AQ1" s="3" t="s">
        <v>51</v>
      </c>
      <c r="AR1" s="3" t="s">
        <v>52</v>
      </c>
      <c r="AS1" s="3" t="s">
        <v>53</v>
      </c>
      <c r="AT1" s="3" t="s">
        <v>54</v>
      </c>
    </row>
    <row r="2" spans="1:46" ht="15">
      <c r="A2" t="s">
        <v>116</v>
      </c>
      <c r="B2" t="s">
        <v>117</v>
      </c>
      <c r="D2" t="s">
        <v>118</v>
      </c>
      <c r="E2" s="1">
        <v>1840.09</v>
      </c>
      <c r="F2" s="4">
        <f>ROUNDDOWN(E2*0.8,0)</f>
        <v>1472</v>
      </c>
      <c r="G2" s="1">
        <v>170</v>
      </c>
      <c r="H2" s="4">
        <f>F2+G2</f>
        <v>1642</v>
      </c>
      <c r="I2">
        <v>37</v>
      </c>
      <c r="J2" t="s">
        <v>3</v>
      </c>
      <c r="K2" s="2">
        <v>42193.42013888889</v>
      </c>
      <c r="L2" s="2">
        <v>42355.5125</v>
      </c>
      <c r="M2" t="s">
        <v>94</v>
      </c>
      <c r="N2" t="s">
        <v>5</v>
      </c>
      <c r="O2" t="s">
        <v>95</v>
      </c>
      <c r="P2" t="s">
        <v>86</v>
      </c>
      <c r="Q2" t="s">
        <v>119</v>
      </c>
      <c r="R2" t="s">
        <v>98</v>
      </c>
      <c r="S2" t="s">
        <v>120</v>
      </c>
      <c r="T2" t="s">
        <v>121</v>
      </c>
      <c r="U2" t="s">
        <v>99</v>
      </c>
      <c r="W2" t="s">
        <v>100</v>
      </c>
      <c r="X2" t="s">
        <v>101</v>
      </c>
      <c r="Y2" t="s">
        <v>65</v>
      </c>
      <c r="Z2" t="s">
        <v>122</v>
      </c>
      <c r="AA2" t="s">
        <v>102</v>
      </c>
      <c r="AB2" t="s">
        <v>107</v>
      </c>
      <c r="AC2" t="s">
        <v>123</v>
      </c>
    </row>
    <row r="3" spans="1:46" ht="15">
      <c r="A3" t="s">
        <v>92</v>
      </c>
      <c r="B3" t="s">
        <v>93</v>
      </c>
      <c r="D3" t="s">
        <v>93</v>
      </c>
      <c r="E3" s="1">
        <v>649</v>
      </c>
      <c r="F3" s="4">
        <f>ROUNDDOWN(E3*0.8,0)</f>
        <v>519</v>
      </c>
      <c r="G3" s="1">
        <v>170</v>
      </c>
      <c r="H3" s="4">
        <f>F3+G3</f>
        <v>689</v>
      </c>
      <c r="I3">
        <v>15</v>
      </c>
      <c r="J3" t="s">
        <v>3</v>
      </c>
      <c r="K3" s="2">
        <v>41953.6625</v>
      </c>
      <c r="L3" s="2">
        <v>42355.51180555556</v>
      </c>
      <c r="M3" t="s">
        <v>94</v>
      </c>
      <c r="N3" t="s">
        <v>5</v>
      </c>
      <c r="O3" t="s">
        <v>95</v>
      </c>
      <c r="P3" t="s">
        <v>96</v>
      </c>
      <c r="Q3" t="s">
        <v>97</v>
      </c>
      <c r="R3" t="s">
        <v>98</v>
      </c>
      <c r="S3" t="s">
        <v>120</v>
      </c>
      <c r="T3" t="s">
        <v>121</v>
      </c>
      <c r="U3" t="s">
        <v>99</v>
      </c>
      <c r="W3" t="s">
        <v>100</v>
      </c>
      <c r="X3" t="s">
        <v>101</v>
      </c>
      <c r="Y3" t="s">
        <v>65</v>
      </c>
      <c r="Z3" t="s">
        <v>102</v>
      </c>
      <c r="AA3" t="s">
        <v>103</v>
      </c>
    </row>
    <row r="4" spans="1:46" ht="15">
      <c r="A4" t="s">
        <v>104</v>
      </c>
      <c r="B4" t="s">
        <v>105</v>
      </c>
      <c r="D4" t="s">
        <v>105</v>
      </c>
      <c r="E4" s="1">
        <v>649</v>
      </c>
      <c r="F4" s="4">
        <f>ROUNDDOWN(E4*0.8,0)</f>
        <v>519</v>
      </c>
      <c r="G4" s="1">
        <v>170</v>
      </c>
      <c r="H4" s="4">
        <f>F4+G4</f>
        <v>689</v>
      </c>
      <c r="I4">
        <v>15</v>
      </c>
      <c r="J4" t="s">
        <v>3</v>
      </c>
      <c r="K4" s="2">
        <v>41953.6625</v>
      </c>
      <c r="L4" s="2">
        <v>42355.51180555556</v>
      </c>
      <c r="M4" t="s">
        <v>94</v>
      </c>
      <c r="N4" t="s">
        <v>5</v>
      </c>
      <c r="O4" t="s">
        <v>95</v>
      </c>
      <c r="P4" t="s">
        <v>96</v>
      </c>
      <c r="Q4" t="s">
        <v>106</v>
      </c>
      <c r="R4" t="s">
        <v>98</v>
      </c>
      <c r="S4" t="s">
        <v>120</v>
      </c>
      <c r="T4" t="s">
        <v>121</v>
      </c>
      <c r="U4" t="s">
        <v>99</v>
      </c>
      <c r="W4" t="s">
        <v>100</v>
      </c>
      <c r="X4" t="s">
        <v>101</v>
      </c>
      <c r="Y4" t="s">
        <v>65</v>
      </c>
      <c r="Z4" t="s">
        <v>107</v>
      </c>
      <c r="AA4" t="s">
        <v>108</v>
      </c>
    </row>
    <row r="5" spans="1:46" ht="15">
      <c r="A5" t="s">
        <v>109</v>
      </c>
      <c r="B5" t="s">
        <v>110</v>
      </c>
      <c r="D5" t="s">
        <v>110</v>
      </c>
      <c r="E5" s="1">
        <v>2099</v>
      </c>
      <c r="F5" s="4">
        <f>ROUNDDOWN(E5*0.8,0)</f>
        <v>1679</v>
      </c>
      <c r="G5" s="1">
        <v>145</v>
      </c>
      <c r="H5" s="4">
        <f>F5+G5</f>
        <v>1824</v>
      </c>
      <c r="I5">
        <v>25</v>
      </c>
      <c r="J5" t="s">
        <v>3</v>
      </c>
      <c r="K5" s="2">
        <v>42128.71041666667</v>
      </c>
      <c r="L5" s="2">
        <v>42355.58472222222</v>
      </c>
      <c r="M5" t="s">
        <v>4</v>
      </c>
      <c r="N5" t="s">
        <v>5</v>
      </c>
      <c r="O5" t="s">
        <v>6</v>
      </c>
      <c r="Q5" t="s">
        <v>7</v>
      </c>
      <c r="R5" t="s">
        <v>8</v>
      </c>
      <c r="S5" t="s">
        <v>138</v>
      </c>
      <c r="T5" t="s">
        <v>139</v>
      </c>
      <c r="U5" t="s">
        <v>99</v>
      </c>
      <c r="W5" t="s">
        <v>111</v>
      </c>
      <c r="X5" t="s">
        <v>112</v>
      </c>
      <c r="Y5" t="s">
        <v>113</v>
      </c>
      <c r="Z5" t="s">
        <v>114</v>
      </c>
      <c r="AA5" t="s">
        <v>115</v>
      </c>
    </row>
    <row r="6" spans="1:46" ht="15">
      <c r="A6" t="s">
        <v>124</v>
      </c>
      <c r="B6" t="s">
        <v>125</v>
      </c>
      <c r="D6" t="s">
        <v>125</v>
      </c>
      <c r="E6" s="1">
        <v>699</v>
      </c>
      <c r="F6" s="4">
        <f>ROUNDDOWN(E6*0.8,0)</f>
        <v>559</v>
      </c>
      <c r="G6" s="1">
        <v>145</v>
      </c>
      <c r="H6" s="4">
        <f>F6+G6</f>
        <v>704</v>
      </c>
      <c r="I6">
        <v>25</v>
      </c>
      <c r="J6" t="s">
        <v>3</v>
      </c>
      <c r="K6" s="2">
        <v>41794.59027777778</v>
      </c>
      <c r="L6" s="2">
        <v>42354.566666666666</v>
      </c>
      <c r="M6" t="s">
        <v>94</v>
      </c>
      <c r="N6" t="s">
        <v>5</v>
      </c>
      <c r="O6" t="s">
        <v>95</v>
      </c>
      <c r="P6" t="s">
        <v>86</v>
      </c>
      <c r="Q6" t="s">
        <v>7</v>
      </c>
      <c r="R6" t="s">
        <v>8</v>
      </c>
      <c r="S6" t="s">
        <v>138</v>
      </c>
      <c r="T6" t="s">
        <v>140</v>
      </c>
      <c r="U6" t="s">
        <v>99</v>
      </c>
      <c r="W6" t="s">
        <v>126</v>
      </c>
      <c r="X6" t="s">
        <v>127</v>
      </c>
      <c r="Y6" t="s">
        <v>64</v>
      </c>
      <c r="Z6" t="s">
        <v>128</v>
      </c>
      <c r="AA6" t="s">
        <v>129</v>
      </c>
    </row>
    <row r="7" spans="1:46" ht="15">
      <c r="A7" t="s">
        <v>0</v>
      </c>
      <c r="B7" t="s">
        <v>1</v>
      </c>
      <c r="D7" t="s">
        <v>1</v>
      </c>
      <c r="E7" s="1">
        <v>1499</v>
      </c>
      <c r="F7" s="4">
        <f>ROUNDDOWN(E7*0.8,0)</f>
        <v>1199</v>
      </c>
      <c r="G7" s="1">
        <v>145</v>
      </c>
      <c r="H7" s="4">
        <f>F7+G7</f>
        <v>1344</v>
      </c>
      <c r="I7">
        <v>25</v>
      </c>
      <c r="J7" t="s">
        <v>3</v>
      </c>
      <c r="K7" s="2">
        <v>42233.62569444445</v>
      </c>
      <c r="L7" s="2">
        <v>42355.51388888889</v>
      </c>
      <c r="M7" t="s">
        <v>4</v>
      </c>
      <c r="N7" t="s">
        <v>5</v>
      </c>
      <c r="O7" t="s">
        <v>6</v>
      </c>
      <c r="Q7" t="s">
        <v>7</v>
      </c>
      <c r="R7" t="s">
        <v>8</v>
      </c>
      <c r="S7" t="s">
        <v>133</v>
      </c>
      <c r="T7" t="s">
        <v>134</v>
      </c>
      <c r="W7" t="s">
        <v>9</v>
      </c>
      <c r="X7" t="s">
        <v>64</v>
      </c>
      <c r="Y7" t="s">
        <v>65</v>
      </c>
      <c r="Z7" t="s">
        <v>10</v>
      </c>
      <c r="AA7" t="s">
        <v>11</v>
      </c>
    </row>
    <row r="8" spans="1:46" ht="15">
      <c r="A8" t="s">
        <v>55</v>
      </c>
      <c r="B8" t="s">
        <v>56</v>
      </c>
      <c r="D8" t="s">
        <v>56</v>
      </c>
      <c r="E8" s="1">
        <v>1099</v>
      </c>
      <c r="F8" s="4">
        <f>ROUNDDOWN(E8*0.8,0)</f>
        <v>879</v>
      </c>
      <c r="G8" s="1">
        <v>145</v>
      </c>
      <c r="H8" s="4">
        <f>F8+G8</f>
        <v>1024</v>
      </c>
      <c r="I8">
        <v>25</v>
      </c>
      <c r="J8" t="s">
        <v>3</v>
      </c>
      <c r="K8" s="2">
        <v>42233.62569444445</v>
      </c>
      <c r="L8" s="2">
        <v>42355.51388888889</v>
      </c>
      <c r="M8" t="s">
        <v>4</v>
      </c>
      <c r="N8" t="s">
        <v>5</v>
      </c>
      <c r="O8" t="s">
        <v>6</v>
      </c>
      <c r="Q8" t="s">
        <v>7</v>
      </c>
      <c r="R8" t="s">
        <v>8</v>
      </c>
      <c r="S8" t="s">
        <v>133</v>
      </c>
      <c r="T8" t="s">
        <v>135</v>
      </c>
      <c r="W8" t="s">
        <v>57</v>
      </c>
      <c r="X8" t="s">
        <v>64</v>
      </c>
      <c r="Y8" t="s">
        <v>65</v>
      </c>
      <c r="Z8" t="s">
        <v>58</v>
      </c>
      <c r="AA8" t="s">
        <v>59</v>
      </c>
    </row>
    <row r="9" spans="1:46" ht="15">
      <c r="A9" t="s">
        <v>60</v>
      </c>
      <c r="B9" t="s">
        <v>61</v>
      </c>
      <c r="D9" t="s">
        <v>61</v>
      </c>
      <c r="E9" s="1">
        <v>899</v>
      </c>
      <c r="F9" s="4">
        <f>ROUNDDOWN(E9*0.8,0)</f>
        <v>719</v>
      </c>
      <c r="G9" s="1">
        <v>69</v>
      </c>
      <c r="H9" s="4">
        <f>F9+G9</f>
        <v>788</v>
      </c>
      <c r="I9">
        <v>7</v>
      </c>
      <c r="J9" t="s">
        <v>3</v>
      </c>
      <c r="K9" s="2">
        <v>42233.62569444445</v>
      </c>
      <c r="L9" s="2">
        <v>42355.51388888889</v>
      </c>
      <c r="M9" t="s">
        <v>4</v>
      </c>
      <c r="N9" t="s">
        <v>5</v>
      </c>
      <c r="O9" t="s">
        <v>6</v>
      </c>
      <c r="Q9" t="s">
        <v>62</v>
      </c>
      <c r="R9" t="s">
        <v>63</v>
      </c>
      <c r="S9" t="s">
        <v>133</v>
      </c>
      <c r="T9" t="s">
        <v>135</v>
      </c>
      <c r="W9" t="s">
        <v>9</v>
      </c>
      <c r="X9" t="s">
        <v>64</v>
      </c>
      <c r="Y9" t="s">
        <v>65</v>
      </c>
      <c r="Z9" t="s">
        <v>66</v>
      </c>
      <c r="AA9" t="s">
        <v>67</v>
      </c>
      <c r="AB9" t="s">
        <v>68</v>
      </c>
    </row>
    <row r="10" spans="1:46" ht="15">
      <c r="A10" t="s">
        <v>69</v>
      </c>
      <c r="B10" t="s">
        <v>70</v>
      </c>
      <c r="D10" t="s">
        <v>70</v>
      </c>
      <c r="E10" s="1">
        <v>799</v>
      </c>
      <c r="F10" s="4">
        <f>ROUNDDOWN(E10*0.8,0)</f>
        <v>639</v>
      </c>
      <c r="G10" s="1">
        <v>69</v>
      </c>
      <c r="H10" s="4">
        <f>F10+G10</f>
        <v>708</v>
      </c>
      <c r="I10">
        <v>7</v>
      </c>
      <c r="J10" t="s">
        <v>3</v>
      </c>
      <c r="K10" s="2">
        <v>42233.62569444445</v>
      </c>
      <c r="L10" s="2">
        <v>42355.51388888889</v>
      </c>
      <c r="M10" t="s">
        <v>4</v>
      </c>
      <c r="N10" t="s">
        <v>5</v>
      </c>
      <c r="O10" t="s">
        <v>6</v>
      </c>
      <c r="Q10" t="s">
        <v>71</v>
      </c>
      <c r="R10" t="s">
        <v>72</v>
      </c>
      <c r="S10" t="s">
        <v>133</v>
      </c>
      <c r="T10" t="s">
        <v>135</v>
      </c>
      <c r="W10" t="s">
        <v>9</v>
      </c>
      <c r="X10" t="s">
        <v>64</v>
      </c>
      <c r="Y10" t="s">
        <v>65</v>
      </c>
      <c r="Z10" t="s">
        <v>73</v>
      </c>
      <c r="AA10" t="s">
        <v>74</v>
      </c>
      <c r="AB10" t="s">
        <v>75</v>
      </c>
    </row>
    <row r="11" spans="1:46" ht="15">
      <c r="A11" t="s">
        <v>76</v>
      </c>
      <c r="B11" t="s">
        <v>77</v>
      </c>
      <c r="D11" t="s">
        <v>77</v>
      </c>
      <c r="E11" s="1">
        <v>499</v>
      </c>
      <c r="F11" s="4">
        <f>ROUNDDOWN(E11*0.8,0)</f>
        <v>399</v>
      </c>
      <c r="G11" s="1">
        <v>95</v>
      </c>
      <c r="H11" s="4">
        <f>F11+G11</f>
        <v>494</v>
      </c>
      <c r="I11">
        <v>7</v>
      </c>
      <c r="J11" t="s">
        <v>3</v>
      </c>
      <c r="K11" s="2">
        <v>42233.62569444445</v>
      </c>
      <c r="L11" s="2">
        <v>42355.51388888889</v>
      </c>
      <c r="M11" t="s">
        <v>4</v>
      </c>
      <c r="N11" t="s">
        <v>5</v>
      </c>
      <c r="O11" t="s">
        <v>6</v>
      </c>
      <c r="Q11" t="s">
        <v>78</v>
      </c>
      <c r="R11" t="s">
        <v>79</v>
      </c>
      <c r="S11" t="s">
        <v>133</v>
      </c>
      <c r="T11" t="s">
        <v>135</v>
      </c>
      <c r="W11" t="s">
        <v>9</v>
      </c>
      <c r="X11" t="s">
        <v>64</v>
      </c>
      <c r="Y11" t="s">
        <v>65</v>
      </c>
      <c r="Z11" t="s">
        <v>80</v>
      </c>
      <c r="AA11" t="s">
        <v>81</v>
      </c>
      <c r="AB11" t="s">
        <v>82</v>
      </c>
    </row>
    <row r="12" spans="1:46" ht="15">
      <c r="A12" t="s">
        <v>83</v>
      </c>
      <c r="B12" t="s">
        <v>84</v>
      </c>
      <c r="D12" t="s">
        <v>85</v>
      </c>
      <c r="E12" s="1">
        <v>599</v>
      </c>
      <c r="F12" s="4">
        <f>ROUNDDOWN(E12*0.8,0)</f>
        <v>479</v>
      </c>
      <c r="G12" s="1">
        <v>69</v>
      </c>
      <c r="H12" s="4">
        <f>F12+G12</f>
        <v>548</v>
      </c>
      <c r="I12">
        <v>5</v>
      </c>
      <c r="J12" t="s">
        <v>3</v>
      </c>
      <c r="K12" s="2">
        <v>41480.35486111111</v>
      </c>
      <c r="L12" s="2">
        <v>42355.51180555556</v>
      </c>
      <c r="M12" t="s">
        <v>4</v>
      </c>
      <c r="N12" t="s">
        <v>5</v>
      </c>
      <c r="O12" t="s">
        <v>6</v>
      </c>
      <c r="P12" t="s">
        <v>86</v>
      </c>
      <c r="Q12" t="s">
        <v>71</v>
      </c>
      <c r="R12" t="s">
        <v>72</v>
      </c>
      <c r="S12" t="s">
        <v>136</v>
      </c>
      <c r="T12" t="s">
        <v>137</v>
      </c>
      <c r="U12" t="s">
        <v>87</v>
      </c>
      <c r="W12" t="s">
        <v>88</v>
      </c>
      <c r="X12" t="s">
        <v>89</v>
      </c>
      <c r="Y12" t="s">
        <v>65</v>
      </c>
      <c r="Z12" t="s">
        <v>90</v>
      </c>
      <c r="AA12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herrerac</dc:creator>
  <cp:keywords/>
  <dc:description/>
  <cp:lastModifiedBy>herrerac</cp:lastModifiedBy>
  <dcterms:created xsi:type="dcterms:W3CDTF">2015-12-21T18:28:44Z</dcterms:created>
  <dcterms:modified xsi:type="dcterms:W3CDTF">2015-12-21T19:16:21Z</dcterms:modified>
  <cp:category/>
  <cp:version/>
  <cp:contentType/>
  <cp:contentStatus/>
</cp:coreProperties>
</file>