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286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<sst xmlns="http://schemas.openxmlformats.org/spreadsheetml/2006/main" count="1522" uniqueCount="296">
  <si>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</si>
  <si>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</si>
  <si>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</si>
  <si>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</si>
  <si>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</si>
  <si>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</si>
  <si>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</si>
  <si>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</si>
  <si>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</si>
  <si>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</si>
  <si>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</si>
  <si>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</si>
  <si>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</si>
  <si>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</si>
  <si>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</si>
  <si>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</si>
  <si>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Model</t>
  </si>
  <si>
    <t>Vehicle Trim # 1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</si>
  <si>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</si>
  <si>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</si>
  <si>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</si>
  <si>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</si>
  <si>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</si>
  <si>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</si>
  <si>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</si>
  <si>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</si>
  <si>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</si>
  <si>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</si>
  <si>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</si>
  <si>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</si>
  <si>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</si>
  <si>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</si>
  <si>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</si>
  <si>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</si>
  <si>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</si>
  <si>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</si>
  <si>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</si>
  <si>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</si>
  <si>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</si>
  <si>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</si>
  <si>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</si>
  <si>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</si>
  <si>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112309</t>
  </si>
  <si>
    <t>2011-2014 Porsche Cayenne AF-4 Wide Body Kit ( GFK ) - 24 Piece - Includes AF-4 Wide Body Front Bumper Cover (112277) AF-4 Wide Body Side Skirt Rocker Panels (112278) AF-4 Wide Body Rear Bumper Cover (112279) AF-4 Wide Body Rear Diffuser (112280) AF-4 Wide Body Front Fender Flares (112281) AF-4 Wide Body Rear Fender Flares (112282) AF-4 Wide Body Door Caps (112283) AF-4 Hood (112284) AF-4 Trunk Wing Spoiler (112285) AF-4 Roof Wing Spoiler (112286) AF-4 LED Lights (112288) AF-4 Fog Lights (112289)</t>
  </si>
  <si>
    <t/>
  </si>
  <si>
    <t>2011-2014 Porsche Cayenne AF-4 Wide Body Kit ( GFK ) - 24 Piece</t>
  </si>
  <si>
    <t>Aero Function</t>
  </si>
  <si>
    <t>4</t>
  </si>
  <si>
    <t>FRP (Fiberglass Reinforced Plastics)</t>
  </si>
  <si>
    <t>European</t>
  </si>
  <si>
    <t>Kit</t>
  </si>
  <si>
    <t>28</t>
  </si>
  <si>
    <t>Porsche</t>
  </si>
  <si>
    <t>Cayenne</t>
  </si>
  <si>
    <t>ALL</t>
  </si>
  <si>
    <t>AF-4</t>
  </si>
  <si>
    <t>2011</t>
  </si>
  <si>
    <t>2014</t>
  </si>
  <si>
    <t>http://www.extremedimensions.com/images/temp_images/112309_1.jpg</t>
  </si>
  <si>
    <t>http://extremedimensions.com/images/T/112277_1.jpg</t>
  </si>
  <si>
    <t>http://www.extremedimensions.com/images/temp_images/112288_1.jpg</t>
  </si>
  <si>
    <t>http://www.extremedimensions.com/images/temp_images/112289_1.jpg</t>
  </si>
  <si>
    <t>http://extremedimensions.com/images/T/112278_1.jpg</t>
  </si>
  <si>
    <t>http://extremedimensions.com/images/T/112279_1.jpg</t>
  </si>
  <si>
    <t>http://extremedimensions.com/images/T/112280_1.jpg</t>
  </si>
  <si>
    <t>http://extremedimensions.com/images/T/112281_1.jpg</t>
  </si>
  <si>
    <t>http://extremedimensions.com/images/T/112282_1.jpg</t>
  </si>
  <si>
    <t>http://extremedimensions.com/images/T/112283_1.jpg</t>
  </si>
  <si>
    <t>http://extremedimensions.com/images/T/112284_2.jpg</t>
  </si>
  <si>
    <t>http://extremedimensions.com/images/T/112285_1.jpg</t>
  </si>
  <si>
    <t>112288</t>
  </si>
  <si>
    <t>2011-2014 Porsche Cayenne AF-4 LED Lights - 2 Piece</t>
  </si>
  <si>
    <t>lb</t>
  </si>
  <si>
    <t>3</t>
  </si>
  <si>
    <t>Other</t>
  </si>
  <si>
    <t>Lighting</t>
  </si>
  <si>
    <t>26</t>
  </si>
  <si>
    <t>http://www.extremedimensions.com/images/temp_images/112288_101.jpg</t>
  </si>
  <si>
    <t>http://www.extremedimensions.com/images/temp_images/112288_102.jpg</t>
  </si>
  <si>
    <t>http://www.extremedimensions.com/images/temp_images/112288_103.jpg</t>
  </si>
  <si>
    <t>112289</t>
  </si>
  <si>
    <t>2011-2014 Porsche Cayenne AF-4 Fog Lights - 4 Piece</t>
  </si>
  <si>
    <t>http://www.extremedimensions.com/images/temp_images/112289_101.jpg</t>
  </si>
  <si>
    <t>http://www.extremedimensions.com/images/temp_images/112289_102.jpg</t>
  </si>
  <si>
    <t>http://www.extremedimensions.com/images/temp_images/112289_103.jpg</t>
  </si>
  <si>
    <t>http://www.extremedimensions.com/images/temp_images/112289_104.jpg</t>
  </si>
  <si>
    <t>http://www.extremedimensions.com/images/temp_images/112289_105.jpg</t>
  </si>
  <si>
    <t>112287</t>
  </si>
  <si>
    <t>2011-2014 Porsche Cayenne AF-4 Exhaust - 1 Piece</t>
  </si>
  <si>
    <t>Metal</t>
  </si>
  <si>
    <t>Accessory</t>
  </si>
  <si>
    <t>1</t>
  </si>
  <si>
    <t>http://www.extremedimensions.com/images/temp_images/112287_1.jpg</t>
  </si>
  <si>
    <t>http://www.extremedimensions.com/images/temp_images/112287_101.jpg</t>
  </si>
  <si>
    <t>http://www.extremedimensions.com/images/temp_images/112287_102.jpg</t>
  </si>
  <si>
    <t>http://www.extremedimensions.com/images/temp_images/112287_103.jpg</t>
  </si>
  <si>
    <t>http://www.extremedimensions.com/images/temp_images/112287_104.jpg</t>
  </si>
  <si>
    <t>109594</t>
  </si>
  <si>
    <t>2010-2012 Hyundai Genesis 2DR Duraflex AM-S GT Front Bumper Cover - 1 Piece</t>
  </si>
  <si>
    <t>Duraflex</t>
  </si>
  <si>
    <t>Sport Compact Car</t>
  </si>
  <si>
    <t>Front Bumper</t>
  </si>
  <si>
    <t>Hyundai</t>
  </si>
  <si>
    <t>Genesis</t>
  </si>
  <si>
    <t>2DR</t>
  </si>
  <si>
    <t>AMS-GT</t>
  </si>
  <si>
    <t>2010</t>
  </si>
  <si>
    <t>2012</t>
  </si>
  <si>
    <t>http://extremedimensions.com/images/temp_images/109594_1.jpg</t>
  </si>
  <si>
    <t>109595</t>
  </si>
  <si>
    <t>2010-2015 Hyundai Genesis 2DR Duraflex AM-S GT Side Skirt Rocker Panels - 2 Piece</t>
  </si>
  <si>
    <t>Sideskirts</t>
  </si>
  <si>
    <t>5</t>
  </si>
  <si>
    <t>2015</t>
  </si>
  <si>
    <t>http://extremedimensions.com/images/temp_images/109595_1.jpg</t>
  </si>
  <si>
    <t>109596</t>
  </si>
  <si>
    <t>2010-2015 Hyundai Genesis 2DR Duraflex AM-S GT Rear Bumper Cover - 1 Piece</t>
  </si>
  <si>
    <t>Rear Bumper</t>
  </si>
  <si>
    <t>http://extremedimensions.com/images/temp_images/109596_1.jpg</t>
  </si>
  <si>
    <t>109597</t>
  </si>
  <si>
    <t xml:space="preserve">2010-2012 Hyundai Genesis 2DR Duraflex AM-S GT Body Kit - 4 Piece - Includes AM-S GT Front Bumper Cover (109594) AM-S GT Side Skirt Rocker Panels (109595) AM-S GT Rear Bumper Cover (109596) 
</t>
  </si>
  <si>
    <t>2010-2012 Hyundai Genesis 2DR Duraflex AM-S GT Body Kit - 4 Piece</t>
  </si>
  <si>
    <t>AM-S GT</t>
  </si>
  <si>
    <t>http://extremedimensions.com/images/temp_images/109597_1.jpg</t>
  </si>
  <si>
    <t>109496</t>
  </si>
  <si>
    <t>2004-2008 Mazda RX-8 Duraflex ATB Body Kit - 4 Piece - Includes ATB Front Bumper Cover (109486) ATB Side Skirt Rocker Panels (109487) K-1 Rear Bumper Cover (109488)</t>
  </si>
  <si>
    <t>2004-2008 Mazda RX-8 Duraflex ATB Body Kit - 4 Piece</t>
  </si>
  <si>
    <t>Mazda</t>
  </si>
  <si>
    <t>RX8</t>
  </si>
  <si>
    <t>ATB</t>
  </si>
  <si>
    <t>2004</t>
  </si>
  <si>
    <t>2008</t>
  </si>
  <si>
    <t>http://extremedimensions.com/images/temp_images/109496_1.jpg</t>
  </si>
  <si>
    <t>http://extremedimensions.com/images/temp_images/109486_1.jpg</t>
  </si>
  <si>
    <t>http://extremedimensions.com/images/temp_images/109487_1.jpg</t>
  </si>
  <si>
    <t>http://extremedimensions.com/images/T/109488_1.jpg</t>
  </si>
  <si>
    <t>109486</t>
  </si>
  <si>
    <t>2004-2008 Mazda RX-8 Duraflex ATB Front Bumper Cover - 1 Piece</t>
  </si>
  <si>
    <t>109487</t>
  </si>
  <si>
    <t>2004-2008 Mazda RX-8 Duraflex ATB Side Skirt Rocker Panels - 2 Piece</t>
  </si>
  <si>
    <t>109965</t>
  </si>
  <si>
    <t>1991-1996 Dodge Stealth Carbon Creations OEM 96 Look Wing Trunk Lid Spoiler - 1 Piece</t>
  </si>
  <si>
    <t>Carbon Creations</t>
  </si>
  <si>
    <t>Carbon Fiber</t>
  </si>
  <si>
    <t>Wing</t>
  </si>
  <si>
    <t>11</t>
  </si>
  <si>
    <t>Dodge</t>
  </si>
  <si>
    <t>Stealth</t>
  </si>
  <si>
    <t>OEM 96 Look</t>
  </si>
  <si>
    <t>1991</t>
  </si>
  <si>
    <t>1996</t>
  </si>
  <si>
    <t>http://extremedimensions.com/images/temp_images/109965_1.jpg</t>
  </si>
  <si>
    <t>109497</t>
  </si>
  <si>
    <t>2004-2008 Mazda RX-8 Duraflex X-Sport Body Kit - 4 Piece - Includes X-Sport Front Bumper Cover (109489) Type F Side Skirt Rocker Panels (109485) K-1 Rear Bumper Cover (109488)</t>
  </si>
  <si>
    <t>2004-2008 Mazda RX-8 Duraflex X-Sport Body Kit - 4 Piece</t>
  </si>
  <si>
    <t>X-Sport</t>
  </si>
  <si>
    <t>http://extremedimensions.com/images/temp_images/109497_1.jpg</t>
  </si>
  <si>
    <t>http://extremedimensions.com/images/temp_images/109489_1.jpg</t>
  </si>
  <si>
    <t>http://extremedimensions.com/images/T/109485_1.jpg</t>
  </si>
  <si>
    <t>109489</t>
  </si>
  <si>
    <t>2004-2008 Mazda RX-8 Duraflex X-Sport Front Bumper Cover - 1 Piece</t>
  </si>
  <si>
    <t>http://www.extremedimensions.com/images/temp_images/109489_1.jpg</t>
  </si>
  <si>
    <t>109589</t>
  </si>
  <si>
    <t>2000-2005 Toyota Celica Duraflex J-Spec 2 Front Bumper Cover - 1 Piece</t>
  </si>
  <si>
    <t>Toyota</t>
  </si>
  <si>
    <t>Celica</t>
  </si>
  <si>
    <t>J-Spec 2</t>
  </si>
  <si>
    <t>2000</t>
  </si>
  <si>
    <t>2005</t>
  </si>
  <si>
    <t>http://www.extremedimensions.com/images/temp_images/109589_1.jpg</t>
  </si>
  <si>
    <t>109590</t>
  </si>
  <si>
    <t>2000-2005 Toyota Celica Duraflex J-Spec 2 Body Kit - 5 Piece - Includes J-Spec 2 Front Bumper Cover (109589) Xtreme Side Skirt Rocker Panels (100187) Xtreme Rear Bumper Cover (100186)</t>
  </si>
  <si>
    <t>2000-2005 Toyota Celica Duraflex J-Spec 2 Body Kit - 5 Piece</t>
  </si>
  <si>
    <t>http://www.extremedimensions.com/images/temp_images/109590_1.jpg</t>
  </si>
  <si>
    <t>http://extremedimensions.com/images/T/00_celicaxtremeside.jpg</t>
  </si>
  <si>
    <t>http://extremedimensions.com/images/T/00_celicaxtremerear.jpg</t>
  </si>
  <si>
    <t>112053</t>
  </si>
  <si>
    <t>1994-1997 Chevrolet S-10 1994-1997 Blazer 1994-2004 GMC Sonoma Duraflex BT-1 Front Bumper Cover - 1 Piece</t>
  </si>
  <si>
    <t>Trucks &amp; SUV</t>
  </si>
  <si>
    <t>Chevrolet</t>
  </si>
  <si>
    <t>S-10</t>
  </si>
  <si>
    <t>BT-1</t>
  </si>
  <si>
    <t>1994</t>
  </si>
  <si>
    <t>1997</t>
  </si>
  <si>
    <t>http://www.extremedimensions.com/images/temp_images/112053_1.jpg</t>
  </si>
  <si>
    <t>112054</t>
  </si>
  <si>
    <t>1993-1997 Ford Ranger Duraflex BT-1 Front Bumper Cover - 1 Piece</t>
  </si>
  <si>
    <t>Ford</t>
  </si>
  <si>
    <t>Ranger</t>
  </si>
  <si>
    <t>1993</t>
  </si>
  <si>
    <t>http://www.extremedimensions.com/images/temp_images/112054_1.jpg</t>
  </si>
  <si>
    <t>112055</t>
  </si>
  <si>
    <t>1994-2001 Dodge Ram Duraflex BT-2 Rear Bumper Cover - 1 Piece</t>
  </si>
  <si>
    <t>Ram</t>
  </si>
  <si>
    <t>BT-2</t>
  </si>
  <si>
    <t>2001</t>
  </si>
  <si>
    <t>http://www.extremedimensions.com/images/temp_images/112055_1.jpg</t>
  </si>
  <si>
    <t>112056</t>
  </si>
  <si>
    <t>1993-1997 Ford Ranger Extended Cab Duraflex BT-1 Side Skirt Rocker Panels - 4 Piece</t>
  </si>
  <si>
    <t>http://www.extremedimensions.com/images/temp_images/112056_1.jpg</t>
  </si>
  <si>
    <t>http://www.extremedimensions.com/images/temp_images/112056_2.jpg</t>
  </si>
  <si>
    <t>112058</t>
  </si>
  <si>
    <t>1989 -1994 Nissan 240SX 2DR Duraflex RBS Rear Trunk Wing Spoiler - 1 Piece</t>
  </si>
  <si>
    <t>Nissan</t>
  </si>
  <si>
    <t>240SX</t>
  </si>
  <si>
    <t>RBS</t>
  </si>
  <si>
    <t>1989</t>
  </si>
  <si>
    <t>http://www.extremedimensions.com/images/temp_images/112058_1.jpg</t>
  </si>
  <si>
    <t>112105</t>
  </si>
  <si>
    <t>1999-2002 Chevrolet Silverado 2000-2006 Tahoe Suburban Duraflex Denali Look Front Bumper Cover - 1 Piece</t>
  </si>
  <si>
    <t>Silverado</t>
  </si>
  <si>
    <t>Denali Look</t>
  </si>
  <si>
    <t>1999</t>
  </si>
  <si>
    <t>2002</t>
  </si>
  <si>
    <t>http://www.extremedimensions.com/images/temp_images/112105_1.jpg</t>
  </si>
  <si>
    <t>112106</t>
  </si>
  <si>
    <t>1998-2004 Chevrolet S-10 1998-2004 Blazer Duraflex BT-1 Front Bumper Cover - 1 Piece</t>
  </si>
  <si>
    <t>http://extremedimensions.com/images/temp_images/112106_1.jpg</t>
  </si>
  <si>
    <t>112107</t>
  </si>
  <si>
    <t>1997-2003 Ford F-150 / 1997-2002 Ford Expedition Duraflex BT-2 Front Bumper Cover - 1 Piece</t>
  </si>
  <si>
    <t>F150</t>
  </si>
  <si>
    <t>2003</t>
  </si>
  <si>
    <t>http://extremedimensions.com/images/temp_images/112107_1.jpg</t>
  </si>
  <si>
    <t>112108</t>
  </si>
  <si>
    <t>1998-2002 Lincoln Navigator Duraflex BT-1 Front Bumper Cover - 1 Piece</t>
  </si>
  <si>
    <t>Lincoln</t>
  </si>
  <si>
    <t>Navigator</t>
  </si>
  <si>
    <t>1998</t>
  </si>
  <si>
    <t>http://www.extremedimensions.com/images/temp_images/112108_2.jpg</t>
  </si>
  <si>
    <t>http://www.extremedimensions.com/images/temp_images/112108_1.jpg</t>
  </si>
  <si>
    <t>112124</t>
  </si>
  <si>
    <t>1988-1999 Chevrolet GMC C Series / K Series Pickup 1992-1999 Tahoe Yukon Suburban Duraflex BT-1 Front Bumper Cover - 1 Piece</t>
  </si>
  <si>
    <t>C/K Series Pickup</t>
  </si>
  <si>
    <t>GMC</t>
  </si>
  <si>
    <t>1988</t>
  </si>
  <si>
    <t>http://www.extremedimensions.com/images/temp_images/112124_1.jpg</t>
  </si>
  <si>
    <t>http://www.extremedimensions.com/images/temp_images/112124_2.jpg</t>
  </si>
  <si>
    <t>112125</t>
  </si>
  <si>
    <t>1999-2006 Chevrolet Silverado / 2000-2006 GMC Sierra Regular Cab Fleetside Stepside Duraflex BT-1 Side Skirt Rocker Panels - 4 Piece</t>
  </si>
  <si>
    <t>2006</t>
  </si>
  <si>
    <t>http://www.extremedimensions.com/images/temp_images/112125_1.jpg</t>
  </si>
  <si>
    <t>http://www.extremedimensions.com/images/temp_images/112125_2.jpg</t>
  </si>
  <si>
    <t>112126</t>
  </si>
  <si>
    <t>2003-2006 Ford Expedition Duraflex BT-1 Rear Bumper Cover - 1 Piece</t>
  </si>
  <si>
    <t>Expedition</t>
  </si>
  <si>
    <t>http://www.extremedimensions.com/images/temp_images/112126_1.jpg</t>
  </si>
  <si>
    <t>112127</t>
  </si>
  <si>
    <t xml:space="preserve">1999-2002 Chevrolet Silverado / 2000-2006 Tahoe Suburban Duraflex BT-1 Front Bumper Cover - 1 Piece 
</t>
  </si>
  <si>
    <t>1999-2002 Chevrolet Silverado / 2000-2006 Tahoe Suburban Duraflex BT-1 Front Bumper Cover - 1 Piece</t>
  </si>
  <si>
    <t>http://www.extremedimensions.com/images/temp_images/112127_1.jpg</t>
  </si>
  <si>
    <t>112128</t>
  </si>
  <si>
    <t>2007-2014 GMC Yukon Duraflex FN Style Front Bumper Cover - 1 Piece</t>
  </si>
  <si>
    <t>2007-2014 GMC Yukon Duraflex BT-1 Front Bumper Cover - 1 Piece</t>
  </si>
  <si>
    <t>Yukon</t>
  </si>
  <si>
    <t>2007</t>
  </si>
  <si>
    <t>http://www.extremedimensions.com/images/temp_images/112128_1.jpg</t>
  </si>
  <si>
    <t>112129</t>
  </si>
  <si>
    <t>1997-2003 Ford F-150 2DR Extended Cab Flareside Duraflex BT-1 Side Skirts Rocker Panels - 4 Piece</t>
  </si>
  <si>
    <t>6</t>
  </si>
  <si>
    <t>http://www.extremedimensions.com/images/temp_images/112129_1.jpg</t>
  </si>
  <si>
    <t>http://www.extremedimensions.com/images/temp_images/112129_2.jpg</t>
  </si>
  <si>
    <t>112130</t>
  </si>
  <si>
    <t>2007-2014 Toyota Tundra Crew Max Duraflex BT-1 Side Skirts Rocker Panels - 4 Piece</t>
  </si>
  <si>
    <t>Tundra</t>
  </si>
  <si>
    <t>http://www.extremedimensions.com/images/temp_images/112130_1.jpg</t>
  </si>
  <si>
    <t>112131</t>
  </si>
  <si>
    <t>1997-2003 Ford F-150 Super Crew BT-1 Style Rear Bumper Cover - 1 Piece</t>
  </si>
  <si>
    <t>http://www.extremedimensions.com/images/temp_images/112131_1.jpg</t>
  </si>
  <si>
    <t>112132</t>
  </si>
  <si>
    <t>2003-2006 Ford Expedition Duraflex BT-1 Front Bumper Cover - 1 Piece</t>
  </si>
  <si>
    <t>http://www.extremedimensions.com/images/temp_images/112132_1.jpg</t>
  </si>
  <si>
    <t>112221</t>
  </si>
  <si>
    <t>1998-2003 Dodge Durango 1997-2004 Dodge Dakota Duraflex BT-1 Front Bumper Cover - 1 Piece</t>
  </si>
  <si>
    <t>Durango</t>
  </si>
  <si>
    <t>http://www.extremedimensions.com/images/temp_images/112221_1.jpg</t>
  </si>
  <si>
    <t>112222</t>
  </si>
  <si>
    <t>2000-2006 Toyota Tundra Duraflex BT-1 Front Bumper Cover - 1 Piece</t>
  </si>
  <si>
    <t>http://www.extremedimensions.com/images/temp_images/112222_1.jpg</t>
  </si>
  <si>
    <t>112223</t>
  </si>
  <si>
    <t>2000-2004 Dodge Dakota Quad Cab Duraflex BT-1 Side Skirt Rocker Panels - 4 Piece</t>
  </si>
  <si>
    <t>Dakota</t>
  </si>
  <si>
    <t>http://www.extremedimensions.com/images/temp_images/112223_1.jpg</t>
  </si>
  <si>
    <t>http://www.extremedimensions.com/images/temp_images/112223_2.jpg</t>
  </si>
  <si>
    <t>112225</t>
  </si>
  <si>
    <t>1997-2004 Dodge Dakota Duraflex BT-1 Rear Bumper Cover - 1 Piece</t>
  </si>
  <si>
    <t>http://www.extremedimensions.com/images/temp_images/112225_1.jpg</t>
  </si>
  <si>
    <t>112314</t>
  </si>
  <si>
    <t>2010-2013 Chevrolet Camaro Duraflex ZL1 Rear Trunk Wing Spoiler - 1 Piece</t>
  </si>
  <si>
    <t>Camaro</t>
  </si>
  <si>
    <t>ZL1</t>
  </si>
  <si>
    <t>2013</t>
  </si>
  <si>
    <t>http://www.extremedimensions.com/images/temp_images/112314_1.jpg</t>
  </si>
  <si>
    <t>http://www.extremedimensions.com/images/temp_images/112314_2.jpg</t>
  </si>
  <si>
    <t>MAP Pricing</t>
  </si>
  <si>
    <t>MAP Shipping</t>
  </si>
  <si>
    <t>MAP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</si>
</sst>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abSelected="1" zoomScalePageLayoutView="0" workbookViewId="0" topLeftCell="A1">
      <selection activeCell="AL2" sqref="AL2"/>
    </sheetView>
  </sheetViews>
  <sheetFormatPr defaultColWidth="9.140625" defaultRowHeight="15"/>
  <cols>
    <col min="5" max="5" width="10.8515625" style="0" bestFit="1" customWidth="1"/>
    <col min="6" max="8" width="10.8515625" style="0" customWidth="1"/>
    <col min="11" max="11" width="15.8515625" style="0" bestFit="1" customWidth="1"/>
    <col min="12" max="12" width="14.8515625" style="0" bestFit="1" customWidth="1"/>
  </cols>
  <sheetData>
    <row r="1" spans="1:4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293</v>
      </c>
      <c r="G1" s="1" t="s">
        <v>294</v>
      </c>
      <c r="H1" s="1" t="s">
        <v>295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</row>
    <row r="2" spans="1:45" ht="15">
      <c r="A2" t="s">
        <v>42</v>
      </c>
      <c r="B2" t="s">
        <v>43</v>
      </c>
      <c r="D2" t="s">
        <v>45</v>
      </c>
      <c r="E2" s="2">
        <v>13471.05</v>
      </c>
      <c r="F2" s="2">
        <f>ROUNDDOWN(E2*0.8,0)</f>
        <v>10776</v>
      </c>
      <c r="G2" s="2">
        <v>175</v>
      </c>
      <c r="H2" s="2">
        <f>F2+G2</f>
        <v>10951</v>
      </c>
      <c r="I2">
        <v>37</v>
      </c>
      <c r="J2" t="s">
        <v>72</v>
      </c>
      <c r="K2" s="3">
        <v>41954.58541666667</v>
      </c>
      <c r="L2" s="3">
        <v>42083.83263888889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t="s">
        <v>56</v>
      </c>
      <c r="X2" t="s">
        <v>57</v>
      </c>
      <c r="Y2" t="s">
        <v>58</v>
      </c>
      <c r="Z2" t="s">
        <v>58</v>
      </c>
      <c r="AA2" t="s">
        <v>59</v>
      </c>
      <c r="AB2" t="s">
        <v>60</v>
      </c>
      <c r="AC2" t="s">
        <v>61</v>
      </c>
      <c r="AD2" t="s">
        <v>62</v>
      </c>
      <c r="AE2" t="s">
        <v>63</v>
      </c>
      <c r="AF2" t="s">
        <v>64</v>
      </c>
      <c r="AG2" t="s">
        <v>65</v>
      </c>
      <c r="AH2" t="s">
        <v>66</v>
      </c>
      <c r="AI2" t="s">
        <v>67</v>
      </c>
      <c r="AJ2" t="s">
        <v>68</v>
      </c>
      <c r="AK2" t="s">
        <v>69</v>
      </c>
    </row>
    <row r="3" spans="1:45" ht="15">
      <c r="A3" t="s">
        <v>70</v>
      </c>
      <c r="B3" t="s">
        <v>71</v>
      </c>
      <c r="D3" t="s">
        <v>71</v>
      </c>
      <c r="E3" s="2">
        <v>599</v>
      </c>
      <c r="F3" s="2">
        <f aca="true" t="shared" si="0" ref="F3:F39">ROUNDDOWN(E3*0.8,0)</f>
        <v>479</v>
      </c>
      <c r="G3" s="2">
        <v>19</v>
      </c>
      <c r="H3" s="2">
        <f aca="true" t="shared" si="1" ref="H3:H40">F3+G3</f>
        <v>498</v>
      </c>
      <c r="I3">
        <v>5</v>
      </c>
      <c r="J3" t="s">
        <v>72</v>
      </c>
      <c r="K3" s="3">
        <v>41939.66388888889</v>
      </c>
      <c r="L3" s="3">
        <v>42083.82083333333</v>
      </c>
      <c r="M3" t="s">
        <v>46</v>
      </c>
      <c r="N3" t="s">
        <v>73</v>
      </c>
      <c r="O3" t="s">
        <v>74</v>
      </c>
      <c r="P3" t="s">
        <v>49</v>
      </c>
      <c r="Q3" t="s">
        <v>75</v>
      </c>
      <c r="R3" t="s">
        <v>76</v>
      </c>
      <c r="S3" t="s">
        <v>52</v>
      </c>
      <c r="T3" t="s">
        <v>53</v>
      </c>
      <c r="U3" t="s">
        <v>54</v>
      </c>
      <c r="V3" t="s">
        <v>55</v>
      </c>
      <c r="W3" t="s">
        <v>56</v>
      </c>
      <c r="X3" t="s">
        <v>57</v>
      </c>
      <c r="Y3" t="s">
        <v>60</v>
      </c>
      <c r="Z3" t="s">
        <v>77</v>
      </c>
      <c r="AA3" t="s">
        <v>78</v>
      </c>
      <c r="AB3" t="s">
        <v>79</v>
      </c>
    </row>
    <row r="4" spans="1:45" ht="15">
      <c r="A4" t="s">
        <v>80</v>
      </c>
      <c r="B4" t="s">
        <v>81</v>
      </c>
      <c r="D4" t="s">
        <v>81</v>
      </c>
      <c r="E4" s="2">
        <v>199</v>
      </c>
      <c r="F4" s="2">
        <f t="shared" si="0"/>
        <v>159</v>
      </c>
      <c r="G4" s="2">
        <v>19</v>
      </c>
      <c r="H4" s="2">
        <f t="shared" si="1"/>
        <v>178</v>
      </c>
      <c r="I4">
        <v>5</v>
      </c>
      <c r="J4" t="s">
        <v>72</v>
      </c>
      <c r="K4" s="3">
        <v>41939.66388888889</v>
      </c>
      <c r="L4" s="3">
        <v>42083.82083333333</v>
      </c>
      <c r="M4" t="s">
        <v>46</v>
      </c>
      <c r="N4" t="s">
        <v>73</v>
      </c>
      <c r="O4" t="s">
        <v>74</v>
      </c>
      <c r="P4" t="s">
        <v>49</v>
      </c>
      <c r="Q4" t="s">
        <v>75</v>
      </c>
      <c r="R4" t="s">
        <v>76</v>
      </c>
      <c r="S4" t="s">
        <v>52</v>
      </c>
      <c r="T4" t="s">
        <v>53</v>
      </c>
      <c r="U4" t="s">
        <v>54</v>
      </c>
      <c r="V4" t="s">
        <v>55</v>
      </c>
      <c r="W4" t="s">
        <v>56</v>
      </c>
      <c r="X4" t="s">
        <v>57</v>
      </c>
      <c r="Y4" t="s">
        <v>61</v>
      </c>
      <c r="Z4" t="s">
        <v>82</v>
      </c>
      <c r="AA4" t="s">
        <v>83</v>
      </c>
      <c r="AB4" t="s">
        <v>84</v>
      </c>
      <c r="AC4" t="s">
        <v>85</v>
      </c>
      <c r="AD4" t="s">
        <v>86</v>
      </c>
    </row>
    <row r="5" spans="1:45" ht="15">
      <c r="A5" t="s">
        <v>87</v>
      </c>
      <c r="B5" t="s">
        <v>88</v>
      </c>
      <c r="D5" t="s">
        <v>88</v>
      </c>
      <c r="E5" s="2">
        <v>1599</v>
      </c>
      <c r="F5" s="2">
        <f t="shared" si="0"/>
        <v>1279</v>
      </c>
      <c r="G5" s="2">
        <v>165</v>
      </c>
      <c r="H5" s="2">
        <f t="shared" si="1"/>
        <v>1444</v>
      </c>
      <c r="I5">
        <v>25</v>
      </c>
      <c r="J5" t="s">
        <v>72</v>
      </c>
      <c r="K5" s="3">
        <v>41939.66388888889</v>
      </c>
      <c r="L5" s="3">
        <v>42083.82083333333</v>
      </c>
      <c r="M5" t="s">
        <v>46</v>
      </c>
      <c r="N5" t="s">
        <v>73</v>
      </c>
      <c r="O5" t="s">
        <v>89</v>
      </c>
      <c r="P5" t="s">
        <v>49</v>
      </c>
      <c r="Q5" t="s">
        <v>90</v>
      </c>
      <c r="R5" t="s">
        <v>91</v>
      </c>
      <c r="S5" t="s">
        <v>52</v>
      </c>
      <c r="T5" t="s">
        <v>53</v>
      </c>
      <c r="U5" t="s">
        <v>54</v>
      </c>
      <c r="V5" t="s">
        <v>55</v>
      </c>
      <c r="W5" t="s">
        <v>56</v>
      </c>
      <c r="X5" t="s">
        <v>57</v>
      </c>
      <c r="Y5" t="s">
        <v>92</v>
      </c>
      <c r="Z5" t="s">
        <v>93</v>
      </c>
      <c r="AA5" t="s">
        <v>94</v>
      </c>
      <c r="AB5" t="s">
        <v>95</v>
      </c>
      <c r="AC5" t="s">
        <v>96</v>
      </c>
    </row>
    <row r="6" spans="1:45" ht="15">
      <c r="A6" t="s">
        <v>97</v>
      </c>
      <c r="B6" t="s">
        <v>98</v>
      </c>
      <c r="D6" t="s">
        <v>98</v>
      </c>
      <c r="E6" s="2">
        <v>375</v>
      </c>
      <c r="F6" s="2">
        <f t="shared" si="0"/>
        <v>300</v>
      </c>
      <c r="G6" s="2">
        <v>165</v>
      </c>
      <c r="H6" s="2">
        <f t="shared" si="1"/>
        <v>465</v>
      </c>
      <c r="I6">
        <v>15</v>
      </c>
      <c r="J6" t="s">
        <v>72</v>
      </c>
      <c r="K6" s="3">
        <v>41683.44375</v>
      </c>
      <c r="L6" s="3">
        <v>42083.81875</v>
      </c>
      <c r="M6" t="s">
        <v>99</v>
      </c>
      <c r="N6" t="s">
        <v>73</v>
      </c>
      <c r="O6" t="s">
        <v>48</v>
      </c>
      <c r="P6" t="s">
        <v>100</v>
      </c>
      <c r="Q6" t="s">
        <v>101</v>
      </c>
      <c r="R6" t="s">
        <v>91</v>
      </c>
      <c r="S6" t="s">
        <v>102</v>
      </c>
      <c r="T6" t="s">
        <v>103</v>
      </c>
      <c r="U6" t="s">
        <v>104</v>
      </c>
      <c r="V6" t="s">
        <v>105</v>
      </c>
      <c r="W6" t="s">
        <v>106</v>
      </c>
      <c r="X6" t="s">
        <v>107</v>
      </c>
      <c r="Y6" t="s">
        <v>108</v>
      </c>
    </row>
    <row r="7" spans="1:45" ht="15">
      <c r="A7" t="s">
        <v>109</v>
      </c>
      <c r="B7" t="s">
        <v>110</v>
      </c>
      <c r="D7" t="s">
        <v>110</v>
      </c>
      <c r="E7" s="2">
        <v>349</v>
      </c>
      <c r="F7" s="2">
        <f t="shared" si="0"/>
        <v>279</v>
      </c>
      <c r="G7" s="2">
        <v>69</v>
      </c>
      <c r="H7" s="2">
        <f t="shared" si="1"/>
        <v>348</v>
      </c>
      <c r="I7">
        <v>7</v>
      </c>
      <c r="J7" t="s">
        <v>72</v>
      </c>
      <c r="K7" s="3">
        <v>41683.44375</v>
      </c>
      <c r="L7" s="3">
        <v>42083.81875</v>
      </c>
      <c r="M7" t="s">
        <v>99</v>
      </c>
      <c r="N7" t="s">
        <v>73</v>
      </c>
      <c r="O7" t="s">
        <v>48</v>
      </c>
      <c r="P7" t="s">
        <v>100</v>
      </c>
      <c r="Q7" t="s">
        <v>111</v>
      </c>
      <c r="R7" t="s">
        <v>112</v>
      </c>
      <c r="S7" t="s">
        <v>102</v>
      </c>
      <c r="T7" t="s">
        <v>103</v>
      </c>
      <c r="U7" t="s">
        <v>104</v>
      </c>
      <c r="V7" t="s">
        <v>105</v>
      </c>
      <c r="W7" t="s">
        <v>106</v>
      </c>
      <c r="X7" t="s">
        <v>113</v>
      </c>
      <c r="Y7" t="s">
        <v>114</v>
      </c>
    </row>
    <row r="8" spans="1:45" ht="15">
      <c r="A8" t="s">
        <v>115</v>
      </c>
      <c r="B8" t="s">
        <v>116</v>
      </c>
      <c r="D8" t="s">
        <v>116</v>
      </c>
      <c r="E8" s="2">
        <v>375</v>
      </c>
      <c r="F8" s="2">
        <f t="shared" si="0"/>
        <v>300</v>
      </c>
      <c r="G8" s="2">
        <v>165</v>
      </c>
      <c r="H8" s="2">
        <f t="shared" si="1"/>
        <v>465</v>
      </c>
      <c r="I8">
        <v>15</v>
      </c>
      <c r="J8" t="s">
        <v>72</v>
      </c>
      <c r="K8" s="3">
        <v>41683.44375</v>
      </c>
      <c r="L8" s="3">
        <v>42083.81875</v>
      </c>
      <c r="M8" t="s">
        <v>99</v>
      </c>
      <c r="N8" t="s">
        <v>73</v>
      </c>
      <c r="O8" t="s">
        <v>48</v>
      </c>
      <c r="P8" t="s">
        <v>100</v>
      </c>
      <c r="Q8" t="s">
        <v>117</v>
      </c>
      <c r="R8" t="s">
        <v>91</v>
      </c>
      <c r="S8" t="s">
        <v>102</v>
      </c>
      <c r="T8" t="s">
        <v>103</v>
      </c>
      <c r="U8" t="s">
        <v>104</v>
      </c>
      <c r="V8" t="s">
        <v>105</v>
      </c>
      <c r="W8" t="s">
        <v>106</v>
      </c>
      <c r="X8" t="s">
        <v>113</v>
      </c>
      <c r="Y8" t="s">
        <v>118</v>
      </c>
    </row>
    <row r="9" spans="1:45" ht="15">
      <c r="A9" t="s">
        <v>119</v>
      </c>
      <c r="B9" t="s">
        <v>120</v>
      </c>
      <c r="D9" t="s">
        <v>121</v>
      </c>
      <c r="E9" s="2">
        <v>1066.03</v>
      </c>
      <c r="F9" s="2">
        <f t="shared" si="0"/>
        <v>852</v>
      </c>
      <c r="G9" s="2">
        <v>165</v>
      </c>
      <c r="H9" s="2">
        <f t="shared" si="1"/>
        <v>1017</v>
      </c>
      <c r="I9">
        <v>37</v>
      </c>
      <c r="J9" t="s">
        <v>72</v>
      </c>
      <c r="K9" s="3">
        <v>41753.56805555556</v>
      </c>
      <c r="L9" s="3">
        <v>42083.830555555556</v>
      </c>
      <c r="M9" t="s">
        <v>99</v>
      </c>
      <c r="N9" t="s">
        <v>73</v>
      </c>
      <c r="O9" t="s">
        <v>48</v>
      </c>
      <c r="P9" t="s">
        <v>100</v>
      </c>
      <c r="Q9" t="s">
        <v>50</v>
      </c>
      <c r="R9" t="s">
        <v>91</v>
      </c>
      <c r="S9" t="s">
        <v>102</v>
      </c>
      <c r="T9" t="s">
        <v>103</v>
      </c>
      <c r="U9" t="s">
        <v>104</v>
      </c>
      <c r="V9" t="s">
        <v>122</v>
      </c>
      <c r="W9" t="s">
        <v>106</v>
      </c>
      <c r="X9" t="s">
        <v>107</v>
      </c>
      <c r="Y9" t="s">
        <v>123</v>
      </c>
      <c r="Z9" t="s">
        <v>123</v>
      </c>
      <c r="AA9" t="s">
        <v>108</v>
      </c>
      <c r="AB9" t="s">
        <v>114</v>
      </c>
      <c r="AC9" t="s">
        <v>118</v>
      </c>
    </row>
    <row r="10" spans="1:45" ht="15">
      <c r="A10" t="s">
        <v>124</v>
      </c>
      <c r="B10" t="s">
        <v>125</v>
      </c>
      <c r="D10" t="s">
        <v>126</v>
      </c>
      <c r="E10" s="2">
        <v>887.55</v>
      </c>
      <c r="F10" s="2">
        <f t="shared" si="0"/>
        <v>710</v>
      </c>
      <c r="G10" s="2">
        <v>165</v>
      </c>
      <c r="H10" s="2">
        <f t="shared" si="1"/>
        <v>875</v>
      </c>
      <c r="I10">
        <v>37</v>
      </c>
      <c r="J10" t="s">
        <v>72</v>
      </c>
      <c r="K10" s="3">
        <v>41666.65347222222</v>
      </c>
      <c r="L10" s="3">
        <v>42083.830555555556</v>
      </c>
      <c r="M10" t="s">
        <v>99</v>
      </c>
      <c r="N10" t="s">
        <v>73</v>
      </c>
      <c r="O10" t="s">
        <v>48</v>
      </c>
      <c r="P10" t="s">
        <v>100</v>
      </c>
      <c r="Q10" t="s">
        <v>50</v>
      </c>
      <c r="R10" t="s">
        <v>91</v>
      </c>
      <c r="S10" t="s">
        <v>127</v>
      </c>
      <c r="T10" t="s">
        <v>128</v>
      </c>
      <c r="U10" t="s">
        <v>54</v>
      </c>
      <c r="V10" t="s">
        <v>129</v>
      </c>
      <c r="W10" t="s">
        <v>130</v>
      </c>
      <c r="X10" t="s">
        <v>131</v>
      </c>
      <c r="Y10" t="s">
        <v>132</v>
      </c>
      <c r="Z10" t="s">
        <v>132</v>
      </c>
      <c r="AA10" t="s">
        <v>133</v>
      </c>
      <c r="AB10" t="s">
        <v>134</v>
      </c>
      <c r="AC10" t="s">
        <v>135</v>
      </c>
    </row>
    <row r="11" spans="1:45" ht="15">
      <c r="A11" t="s">
        <v>136</v>
      </c>
      <c r="B11" t="s">
        <v>137</v>
      </c>
      <c r="D11" t="s">
        <v>137</v>
      </c>
      <c r="E11" s="2">
        <v>335</v>
      </c>
      <c r="F11" s="2">
        <f t="shared" si="0"/>
        <v>268</v>
      </c>
      <c r="G11" s="2">
        <v>165</v>
      </c>
      <c r="H11" s="2">
        <f t="shared" si="1"/>
        <v>433</v>
      </c>
      <c r="I11">
        <v>15</v>
      </c>
      <c r="J11" t="s">
        <v>72</v>
      </c>
      <c r="K11" s="3">
        <v>41603.50555555556</v>
      </c>
      <c r="L11" s="3">
        <v>42083.81805555556</v>
      </c>
      <c r="M11" t="s">
        <v>99</v>
      </c>
      <c r="N11" t="s">
        <v>73</v>
      </c>
      <c r="O11" t="s">
        <v>48</v>
      </c>
      <c r="P11" t="s">
        <v>100</v>
      </c>
      <c r="Q11" t="s">
        <v>101</v>
      </c>
      <c r="R11" t="s">
        <v>91</v>
      </c>
      <c r="S11" t="s">
        <v>127</v>
      </c>
      <c r="T11" t="s">
        <v>128</v>
      </c>
      <c r="U11" t="s">
        <v>54</v>
      </c>
      <c r="V11" t="s">
        <v>129</v>
      </c>
      <c r="W11" t="s">
        <v>130</v>
      </c>
      <c r="X11" t="s">
        <v>131</v>
      </c>
      <c r="Y11" t="s">
        <v>133</v>
      </c>
    </row>
    <row r="12" spans="1:45" ht="15">
      <c r="A12" t="s">
        <v>138</v>
      </c>
      <c r="B12" t="s">
        <v>139</v>
      </c>
      <c r="D12" t="s">
        <v>139</v>
      </c>
      <c r="E12" s="2">
        <v>245</v>
      </c>
      <c r="F12" s="2">
        <f t="shared" si="0"/>
        <v>196</v>
      </c>
      <c r="G12" s="2">
        <v>69</v>
      </c>
      <c r="H12" s="2">
        <f t="shared" si="1"/>
        <v>265</v>
      </c>
      <c r="I12">
        <v>7</v>
      </c>
      <c r="J12" t="s">
        <v>72</v>
      </c>
      <c r="K12" s="3">
        <v>41603.50555555556</v>
      </c>
      <c r="L12" s="3">
        <v>42083.81805555556</v>
      </c>
      <c r="M12" t="s">
        <v>99</v>
      </c>
      <c r="N12" t="s">
        <v>73</v>
      </c>
      <c r="O12" t="s">
        <v>48</v>
      </c>
      <c r="P12" t="s">
        <v>100</v>
      </c>
      <c r="Q12" t="s">
        <v>111</v>
      </c>
      <c r="R12" t="s">
        <v>112</v>
      </c>
      <c r="S12" t="s">
        <v>127</v>
      </c>
      <c r="T12" t="s">
        <v>128</v>
      </c>
      <c r="U12" t="s">
        <v>54</v>
      </c>
      <c r="V12" t="s">
        <v>129</v>
      </c>
      <c r="W12" t="s">
        <v>130</v>
      </c>
      <c r="X12" t="s">
        <v>131</v>
      </c>
      <c r="Y12" t="s">
        <v>134</v>
      </c>
    </row>
    <row r="13" spans="1:45" ht="15">
      <c r="A13" t="s">
        <v>140</v>
      </c>
      <c r="B13" t="s">
        <v>141</v>
      </c>
      <c r="D13" t="s">
        <v>141</v>
      </c>
      <c r="E13" s="2">
        <v>599</v>
      </c>
      <c r="F13" s="2">
        <f t="shared" si="0"/>
        <v>479</v>
      </c>
      <c r="G13" s="2">
        <v>69</v>
      </c>
      <c r="H13" s="2">
        <f t="shared" si="1"/>
        <v>548</v>
      </c>
      <c r="I13">
        <v>7</v>
      </c>
      <c r="J13" t="s">
        <v>72</v>
      </c>
      <c r="K13" s="3">
        <v>41831.5</v>
      </c>
      <c r="L13" s="3">
        <v>42083.822916666664</v>
      </c>
      <c r="M13" t="s">
        <v>142</v>
      </c>
      <c r="N13" t="s">
        <v>73</v>
      </c>
      <c r="O13" t="s">
        <v>143</v>
      </c>
      <c r="P13" t="s">
        <v>100</v>
      </c>
      <c r="Q13" t="s">
        <v>144</v>
      </c>
      <c r="R13" t="s">
        <v>145</v>
      </c>
      <c r="S13" t="s">
        <v>146</v>
      </c>
      <c r="T13" t="s">
        <v>147</v>
      </c>
      <c r="U13" t="s">
        <v>54</v>
      </c>
      <c r="V13" t="s">
        <v>148</v>
      </c>
      <c r="W13" t="s">
        <v>149</v>
      </c>
      <c r="X13" t="s">
        <v>150</v>
      </c>
      <c r="Y13" t="s">
        <v>151</v>
      </c>
    </row>
    <row r="14" spans="1:45" ht="15">
      <c r="A14" t="s">
        <v>152</v>
      </c>
      <c r="B14" t="s">
        <v>153</v>
      </c>
      <c r="D14" t="s">
        <v>154</v>
      </c>
      <c r="E14" s="2">
        <v>887.55</v>
      </c>
      <c r="F14" s="2">
        <f t="shared" si="0"/>
        <v>710</v>
      </c>
      <c r="G14" s="2">
        <v>165</v>
      </c>
      <c r="H14" s="2">
        <f t="shared" si="1"/>
        <v>875</v>
      </c>
      <c r="I14">
        <v>37</v>
      </c>
      <c r="J14" t="s">
        <v>72</v>
      </c>
      <c r="K14" s="3">
        <v>41666.663194444445</v>
      </c>
      <c r="L14" s="3">
        <v>42083.830555555556</v>
      </c>
      <c r="M14" t="s">
        <v>99</v>
      </c>
      <c r="N14" t="s">
        <v>73</v>
      </c>
      <c r="O14" t="s">
        <v>48</v>
      </c>
      <c r="P14" t="s">
        <v>100</v>
      </c>
      <c r="Q14" t="s">
        <v>50</v>
      </c>
      <c r="R14" t="s">
        <v>91</v>
      </c>
      <c r="S14" t="s">
        <v>127</v>
      </c>
      <c r="T14" t="s">
        <v>128</v>
      </c>
      <c r="U14" t="s">
        <v>54</v>
      </c>
      <c r="V14" t="s">
        <v>155</v>
      </c>
      <c r="W14" t="s">
        <v>130</v>
      </c>
      <c r="X14" t="s">
        <v>131</v>
      </c>
      <c r="Y14" t="s">
        <v>156</v>
      </c>
      <c r="Z14" t="s">
        <v>156</v>
      </c>
      <c r="AA14" t="s">
        <v>157</v>
      </c>
      <c r="AB14" t="s">
        <v>158</v>
      </c>
      <c r="AC14" t="s">
        <v>135</v>
      </c>
    </row>
    <row r="15" spans="1:45" ht="15">
      <c r="A15" t="s">
        <v>159</v>
      </c>
      <c r="B15" t="s">
        <v>160</v>
      </c>
      <c r="D15" t="s">
        <v>160</v>
      </c>
      <c r="E15" s="2">
        <v>335</v>
      </c>
      <c r="F15" s="2">
        <f t="shared" si="0"/>
        <v>268</v>
      </c>
      <c r="G15" s="2">
        <v>165</v>
      </c>
      <c r="H15" s="2">
        <f t="shared" si="1"/>
        <v>433</v>
      </c>
      <c r="I15">
        <v>15</v>
      </c>
      <c r="J15" t="s">
        <v>72</v>
      </c>
      <c r="K15" s="3">
        <v>41603.50555555556</v>
      </c>
      <c r="L15" s="3">
        <v>42083.81805555556</v>
      </c>
      <c r="M15" t="s">
        <v>99</v>
      </c>
      <c r="N15" t="s">
        <v>73</v>
      </c>
      <c r="O15" t="s">
        <v>48</v>
      </c>
      <c r="P15" t="s">
        <v>100</v>
      </c>
      <c r="Q15" t="s">
        <v>101</v>
      </c>
      <c r="R15" t="s">
        <v>91</v>
      </c>
      <c r="S15" t="s">
        <v>127</v>
      </c>
      <c r="T15" t="s">
        <v>128</v>
      </c>
      <c r="U15" t="s">
        <v>54</v>
      </c>
      <c r="V15" t="s">
        <v>155</v>
      </c>
      <c r="W15" t="s">
        <v>130</v>
      </c>
      <c r="X15" t="s">
        <v>131</v>
      </c>
      <c r="Y15" t="s">
        <v>161</v>
      </c>
    </row>
    <row r="16" spans="1:45" ht="15">
      <c r="A16" t="s">
        <v>162</v>
      </c>
      <c r="B16" t="s">
        <v>163</v>
      </c>
      <c r="D16" t="s">
        <v>163</v>
      </c>
      <c r="E16" s="2">
        <v>375</v>
      </c>
      <c r="F16" s="2">
        <f t="shared" si="0"/>
        <v>300</v>
      </c>
      <c r="G16" s="2">
        <v>165</v>
      </c>
      <c r="H16" s="2">
        <f t="shared" si="1"/>
        <v>465</v>
      </c>
      <c r="I16">
        <v>15</v>
      </c>
      <c r="J16" t="s">
        <v>72</v>
      </c>
      <c r="K16" s="3">
        <v>41683.44375</v>
      </c>
      <c r="L16" s="3">
        <v>42083.81875</v>
      </c>
      <c r="M16" t="s">
        <v>99</v>
      </c>
      <c r="N16" t="s">
        <v>73</v>
      </c>
      <c r="O16" t="s">
        <v>48</v>
      </c>
      <c r="P16" t="s">
        <v>100</v>
      </c>
      <c r="Q16" t="s">
        <v>101</v>
      </c>
      <c r="R16" t="s">
        <v>91</v>
      </c>
      <c r="S16" t="s">
        <v>164</v>
      </c>
      <c r="T16" t="s">
        <v>165</v>
      </c>
      <c r="U16" t="s">
        <v>54</v>
      </c>
      <c r="V16" t="s">
        <v>166</v>
      </c>
      <c r="W16" t="s">
        <v>167</v>
      </c>
      <c r="X16" t="s">
        <v>168</v>
      </c>
      <c r="Y16" t="s">
        <v>169</v>
      </c>
    </row>
    <row r="17" spans="1:45" ht="15">
      <c r="A17" t="s">
        <v>170</v>
      </c>
      <c r="B17" t="s">
        <v>171</v>
      </c>
      <c r="D17" t="s">
        <v>172</v>
      </c>
      <c r="E17" s="2">
        <v>680.94</v>
      </c>
      <c r="F17" s="2">
        <f t="shared" si="0"/>
        <v>544</v>
      </c>
      <c r="G17" s="2">
        <v>165</v>
      </c>
      <c r="H17" s="2">
        <f t="shared" si="1"/>
        <v>709</v>
      </c>
      <c r="I17">
        <v>37</v>
      </c>
      <c r="J17" t="s">
        <v>72</v>
      </c>
      <c r="K17" s="3">
        <v>41876.49097222222</v>
      </c>
      <c r="L17" s="3">
        <v>42083.830555555556</v>
      </c>
      <c r="M17" t="s">
        <v>99</v>
      </c>
      <c r="N17" t="s">
        <v>73</v>
      </c>
      <c r="O17" t="s">
        <v>48</v>
      </c>
      <c r="P17" t="s">
        <v>100</v>
      </c>
      <c r="Q17" t="s">
        <v>50</v>
      </c>
      <c r="R17" t="s">
        <v>91</v>
      </c>
      <c r="S17" t="s">
        <v>164</v>
      </c>
      <c r="T17" t="s">
        <v>165</v>
      </c>
      <c r="U17" t="s">
        <v>54</v>
      </c>
      <c r="V17" t="s">
        <v>166</v>
      </c>
      <c r="W17" t="s">
        <v>167</v>
      </c>
      <c r="X17" t="s">
        <v>168</v>
      </c>
      <c r="Y17" t="s">
        <v>173</v>
      </c>
      <c r="Z17" t="s">
        <v>173</v>
      </c>
      <c r="AA17" t="s">
        <v>169</v>
      </c>
      <c r="AB17" t="s">
        <v>174</v>
      </c>
      <c r="AC17" t="s">
        <v>175</v>
      </c>
    </row>
    <row r="18" spans="1:45" ht="15">
      <c r="A18" t="s">
        <v>176</v>
      </c>
      <c r="B18" t="s">
        <v>177</v>
      </c>
      <c r="D18" t="s">
        <v>177</v>
      </c>
      <c r="E18" s="2">
        <v>229</v>
      </c>
      <c r="F18" s="2">
        <f t="shared" si="0"/>
        <v>183</v>
      </c>
      <c r="G18" s="2">
        <v>165</v>
      </c>
      <c r="H18" s="2">
        <f t="shared" si="1"/>
        <v>348</v>
      </c>
      <c r="I18">
        <v>15</v>
      </c>
      <c r="J18" t="s">
        <v>72</v>
      </c>
      <c r="K18" s="3">
        <v>41953.6625</v>
      </c>
      <c r="L18" s="3">
        <v>42083.822916666664</v>
      </c>
      <c r="M18" t="s">
        <v>99</v>
      </c>
      <c r="N18" t="s">
        <v>73</v>
      </c>
      <c r="O18" t="s">
        <v>48</v>
      </c>
      <c r="P18" t="s">
        <v>178</v>
      </c>
      <c r="Q18" t="s">
        <v>101</v>
      </c>
      <c r="R18" t="s">
        <v>91</v>
      </c>
      <c r="S18" t="s">
        <v>179</v>
      </c>
      <c r="T18" t="s">
        <v>180</v>
      </c>
      <c r="U18" t="s">
        <v>54</v>
      </c>
      <c r="V18" t="s">
        <v>181</v>
      </c>
      <c r="W18" t="s">
        <v>182</v>
      </c>
      <c r="X18" t="s">
        <v>183</v>
      </c>
      <c r="Y18" t="s">
        <v>184</v>
      </c>
    </row>
    <row r="19" spans="1:45" ht="15">
      <c r="A19" t="s">
        <v>185</v>
      </c>
      <c r="B19" t="s">
        <v>186</v>
      </c>
      <c r="D19" t="s">
        <v>186</v>
      </c>
      <c r="E19" s="2">
        <v>229</v>
      </c>
      <c r="F19" s="2">
        <f t="shared" si="0"/>
        <v>183</v>
      </c>
      <c r="G19" s="2">
        <v>165</v>
      </c>
      <c r="H19" s="2">
        <f t="shared" si="1"/>
        <v>348</v>
      </c>
      <c r="I19">
        <v>15</v>
      </c>
      <c r="J19" t="s">
        <v>72</v>
      </c>
      <c r="K19" s="3">
        <v>41953.6625</v>
      </c>
      <c r="L19" s="3">
        <v>42083.822916666664</v>
      </c>
      <c r="M19" t="s">
        <v>99</v>
      </c>
      <c r="N19" t="s">
        <v>73</v>
      </c>
      <c r="O19" t="s">
        <v>48</v>
      </c>
      <c r="P19" t="s">
        <v>178</v>
      </c>
      <c r="Q19" t="s">
        <v>101</v>
      </c>
      <c r="R19" t="s">
        <v>91</v>
      </c>
      <c r="S19" t="s">
        <v>187</v>
      </c>
      <c r="T19" t="s">
        <v>188</v>
      </c>
      <c r="U19" t="s">
        <v>54</v>
      </c>
      <c r="V19" t="s">
        <v>181</v>
      </c>
      <c r="W19" t="s">
        <v>189</v>
      </c>
      <c r="X19" t="s">
        <v>183</v>
      </c>
      <c r="Y19" t="s">
        <v>190</v>
      </c>
    </row>
    <row r="20" spans="1:45" ht="15">
      <c r="A20" t="s">
        <v>191</v>
      </c>
      <c r="B20" t="s">
        <v>192</v>
      </c>
      <c r="D20" t="s">
        <v>192</v>
      </c>
      <c r="E20" s="2">
        <v>229</v>
      </c>
      <c r="F20" s="2">
        <f t="shared" si="0"/>
        <v>183</v>
      </c>
      <c r="G20" s="2">
        <v>165</v>
      </c>
      <c r="H20" s="2">
        <f t="shared" si="1"/>
        <v>348</v>
      </c>
      <c r="I20">
        <v>15</v>
      </c>
      <c r="J20" t="s">
        <v>72</v>
      </c>
      <c r="K20" s="3">
        <v>41953.6625</v>
      </c>
      <c r="L20" s="3">
        <v>42083.822916666664</v>
      </c>
      <c r="M20" t="s">
        <v>99</v>
      </c>
      <c r="N20" t="s">
        <v>73</v>
      </c>
      <c r="O20" t="s">
        <v>48</v>
      </c>
      <c r="P20" t="s">
        <v>178</v>
      </c>
      <c r="Q20" t="s">
        <v>117</v>
      </c>
      <c r="R20" t="s">
        <v>91</v>
      </c>
      <c r="S20" t="s">
        <v>146</v>
      </c>
      <c r="T20" t="s">
        <v>193</v>
      </c>
      <c r="V20" t="s">
        <v>194</v>
      </c>
      <c r="W20" t="s">
        <v>182</v>
      </c>
      <c r="X20" t="s">
        <v>195</v>
      </c>
      <c r="Y20" t="s">
        <v>196</v>
      </c>
    </row>
    <row r="21" spans="1:45" ht="15">
      <c r="A21" t="s">
        <v>197</v>
      </c>
      <c r="B21" t="s">
        <v>198</v>
      </c>
      <c r="D21" t="s">
        <v>198</v>
      </c>
      <c r="E21" s="2">
        <v>349</v>
      </c>
      <c r="F21" s="2">
        <f t="shared" si="0"/>
        <v>279</v>
      </c>
      <c r="G21" s="2">
        <v>69</v>
      </c>
      <c r="H21" s="2">
        <f t="shared" si="1"/>
        <v>348</v>
      </c>
      <c r="I21">
        <v>7</v>
      </c>
      <c r="J21" t="s">
        <v>72</v>
      </c>
      <c r="K21" s="3">
        <v>41953.6625</v>
      </c>
      <c r="L21" s="3">
        <v>42083.822916666664</v>
      </c>
      <c r="M21" t="s">
        <v>99</v>
      </c>
      <c r="N21" t="s">
        <v>73</v>
      </c>
      <c r="O21" t="s">
        <v>48</v>
      </c>
      <c r="P21" t="s">
        <v>178</v>
      </c>
      <c r="Q21" t="s">
        <v>111</v>
      </c>
      <c r="R21" t="s">
        <v>112</v>
      </c>
      <c r="S21" t="s">
        <v>187</v>
      </c>
      <c r="T21" t="s">
        <v>188</v>
      </c>
      <c r="U21" t="s">
        <v>54</v>
      </c>
      <c r="V21" t="s">
        <v>181</v>
      </c>
      <c r="W21" t="s">
        <v>189</v>
      </c>
      <c r="X21" t="s">
        <v>183</v>
      </c>
      <c r="Y21" t="s">
        <v>199</v>
      </c>
      <c r="Z21" t="s">
        <v>200</v>
      </c>
    </row>
    <row r="22" spans="1:45" ht="15">
      <c r="A22" t="s">
        <v>201</v>
      </c>
      <c r="B22" t="s">
        <v>202</v>
      </c>
      <c r="D22" t="s">
        <v>202</v>
      </c>
      <c r="E22" s="2">
        <v>199</v>
      </c>
      <c r="F22" s="2">
        <f t="shared" si="0"/>
        <v>159</v>
      </c>
      <c r="G22" s="2">
        <v>69</v>
      </c>
      <c r="H22" s="2">
        <f t="shared" si="1"/>
        <v>228</v>
      </c>
      <c r="I22">
        <v>7</v>
      </c>
      <c r="J22" t="s">
        <v>72</v>
      </c>
      <c r="K22" s="3">
        <v>41953.6625</v>
      </c>
      <c r="L22" s="3">
        <v>42083.822916666664</v>
      </c>
      <c r="M22" t="s">
        <v>99</v>
      </c>
      <c r="N22" t="s">
        <v>73</v>
      </c>
      <c r="O22" t="s">
        <v>48</v>
      </c>
      <c r="P22" t="s">
        <v>100</v>
      </c>
      <c r="Q22" t="s">
        <v>144</v>
      </c>
      <c r="R22" t="s">
        <v>145</v>
      </c>
      <c r="S22" t="s">
        <v>203</v>
      </c>
      <c r="T22" t="s">
        <v>204</v>
      </c>
      <c r="U22" t="s">
        <v>104</v>
      </c>
      <c r="V22" t="s">
        <v>205</v>
      </c>
      <c r="W22" t="s">
        <v>206</v>
      </c>
      <c r="X22" t="s">
        <v>182</v>
      </c>
      <c r="Y22" t="s">
        <v>207</v>
      </c>
    </row>
    <row r="23" spans="1:45" ht="15">
      <c r="A23" t="s">
        <v>208</v>
      </c>
      <c r="B23" t="s">
        <v>209</v>
      </c>
      <c r="D23" t="s">
        <v>209</v>
      </c>
      <c r="E23" s="2">
        <v>229</v>
      </c>
      <c r="F23" s="2">
        <f t="shared" si="0"/>
        <v>183</v>
      </c>
      <c r="G23" s="2">
        <v>165</v>
      </c>
      <c r="H23" s="2">
        <f t="shared" si="1"/>
        <v>348</v>
      </c>
      <c r="I23">
        <v>15</v>
      </c>
      <c r="J23" t="s">
        <v>72</v>
      </c>
      <c r="K23" s="3">
        <v>41953.6625</v>
      </c>
      <c r="L23" s="3">
        <v>42083.822916666664</v>
      </c>
      <c r="M23" t="s">
        <v>99</v>
      </c>
      <c r="N23" t="s">
        <v>73</v>
      </c>
      <c r="O23" t="s">
        <v>48</v>
      </c>
      <c r="P23" t="s">
        <v>178</v>
      </c>
      <c r="Q23" t="s">
        <v>101</v>
      </c>
      <c r="R23" t="s">
        <v>91</v>
      </c>
      <c r="S23" t="s">
        <v>179</v>
      </c>
      <c r="T23" t="s">
        <v>210</v>
      </c>
      <c r="U23" t="s">
        <v>54</v>
      </c>
      <c r="V23" t="s">
        <v>211</v>
      </c>
      <c r="W23" t="s">
        <v>212</v>
      </c>
      <c r="X23" t="s">
        <v>213</v>
      </c>
      <c r="Y23" t="s">
        <v>214</v>
      </c>
    </row>
    <row r="24" spans="1:45" ht="15">
      <c r="A24" t="s">
        <v>215</v>
      </c>
      <c r="B24" t="s">
        <v>216</v>
      </c>
      <c r="D24" t="s">
        <v>216</v>
      </c>
      <c r="E24" s="2">
        <v>229</v>
      </c>
      <c r="F24" s="2">
        <f t="shared" si="0"/>
        <v>183</v>
      </c>
      <c r="G24" s="2">
        <v>165</v>
      </c>
      <c r="H24" s="2">
        <f t="shared" si="1"/>
        <v>348</v>
      </c>
      <c r="I24">
        <v>15</v>
      </c>
      <c r="J24" t="s">
        <v>72</v>
      </c>
      <c r="K24" s="3">
        <v>41953.6625</v>
      </c>
      <c r="L24" s="3">
        <v>42083.822916666664</v>
      </c>
      <c r="M24" t="s">
        <v>99</v>
      </c>
      <c r="N24" t="s">
        <v>73</v>
      </c>
      <c r="O24" t="s">
        <v>48</v>
      </c>
      <c r="P24" t="s">
        <v>178</v>
      </c>
      <c r="Q24" t="s">
        <v>101</v>
      </c>
      <c r="R24" t="s">
        <v>91</v>
      </c>
      <c r="S24" t="s">
        <v>179</v>
      </c>
      <c r="T24" t="s">
        <v>180</v>
      </c>
      <c r="U24" t="s">
        <v>54</v>
      </c>
      <c r="V24" t="s">
        <v>181</v>
      </c>
      <c r="W24" t="s">
        <v>182</v>
      </c>
      <c r="X24" t="s">
        <v>130</v>
      </c>
      <c r="Y24" t="s">
        <v>217</v>
      </c>
    </row>
    <row r="25" spans="1:45" ht="15">
      <c r="A25" t="s">
        <v>218</v>
      </c>
      <c r="B25" t="s">
        <v>219</v>
      </c>
      <c r="D25" t="s">
        <v>219</v>
      </c>
      <c r="E25" s="2">
        <v>229</v>
      </c>
      <c r="F25" s="2">
        <f t="shared" si="0"/>
        <v>183</v>
      </c>
      <c r="G25" s="2">
        <v>165</v>
      </c>
      <c r="H25" s="2">
        <f t="shared" si="1"/>
        <v>348</v>
      </c>
      <c r="I25">
        <v>15</v>
      </c>
      <c r="J25" t="s">
        <v>72</v>
      </c>
      <c r="K25" s="3">
        <v>41953.6625</v>
      </c>
      <c r="L25" s="3">
        <v>42083.822916666664</v>
      </c>
      <c r="M25" t="s">
        <v>99</v>
      </c>
      <c r="N25" t="s">
        <v>73</v>
      </c>
      <c r="O25" t="s">
        <v>48</v>
      </c>
      <c r="P25" t="s">
        <v>178</v>
      </c>
      <c r="Q25" t="s">
        <v>101</v>
      </c>
      <c r="R25" t="s">
        <v>91</v>
      </c>
      <c r="S25" t="s">
        <v>187</v>
      </c>
      <c r="T25" t="s">
        <v>220</v>
      </c>
      <c r="U25" t="s">
        <v>54</v>
      </c>
      <c r="V25" t="s">
        <v>194</v>
      </c>
      <c r="W25" t="s">
        <v>183</v>
      </c>
      <c r="X25" t="s">
        <v>221</v>
      </c>
      <c r="Y25" t="s">
        <v>222</v>
      </c>
    </row>
    <row r="26" spans="1:45" ht="15">
      <c r="A26" t="s">
        <v>223</v>
      </c>
      <c r="B26" t="s">
        <v>224</v>
      </c>
      <c r="D26" t="s">
        <v>224</v>
      </c>
      <c r="E26" s="2">
        <v>229</v>
      </c>
      <c r="F26" s="2">
        <f t="shared" si="0"/>
        <v>183</v>
      </c>
      <c r="G26" s="2">
        <v>165</v>
      </c>
      <c r="H26" s="2">
        <f t="shared" si="1"/>
        <v>348</v>
      </c>
      <c r="I26">
        <v>15</v>
      </c>
      <c r="J26" t="s">
        <v>72</v>
      </c>
      <c r="K26" s="3">
        <v>41953.6625</v>
      </c>
      <c r="L26" s="3">
        <v>42083.822916666664</v>
      </c>
      <c r="M26" t="s">
        <v>99</v>
      </c>
      <c r="N26" t="s">
        <v>73</v>
      </c>
      <c r="O26" t="s">
        <v>48</v>
      </c>
      <c r="P26" t="s">
        <v>178</v>
      </c>
      <c r="Q26" t="s">
        <v>101</v>
      </c>
      <c r="R26" t="s">
        <v>91</v>
      </c>
      <c r="S26" t="s">
        <v>225</v>
      </c>
      <c r="T26" t="s">
        <v>226</v>
      </c>
      <c r="V26" t="s">
        <v>181</v>
      </c>
      <c r="W26" t="s">
        <v>227</v>
      </c>
      <c r="X26" t="s">
        <v>213</v>
      </c>
      <c r="Y26" t="s">
        <v>228</v>
      </c>
      <c r="Z26" t="s">
        <v>229</v>
      </c>
    </row>
    <row r="27" spans="1:45" ht="15">
      <c r="A27" t="s">
        <v>230</v>
      </c>
      <c r="B27" t="s">
        <v>231</v>
      </c>
      <c r="D27" t="s">
        <v>231</v>
      </c>
      <c r="E27" s="2">
        <v>229</v>
      </c>
      <c r="F27" s="2">
        <f t="shared" si="0"/>
        <v>183</v>
      </c>
      <c r="G27" s="2">
        <v>165</v>
      </c>
      <c r="H27" s="2">
        <f t="shared" si="1"/>
        <v>348</v>
      </c>
      <c r="I27">
        <v>15</v>
      </c>
      <c r="J27" t="s">
        <v>72</v>
      </c>
      <c r="K27" s="3">
        <v>41953.6625</v>
      </c>
      <c r="L27" s="3">
        <v>42083.822916666664</v>
      </c>
      <c r="M27" t="s">
        <v>99</v>
      </c>
      <c r="N27" t="s">
        <v>73</v>
      </c>
      <c r="O27" t="s">
        <v>48</v>
      </c>
      <c r="P27" t="s">
        <v>178</v>
      </c>
      <c r="Q27" t="s">
        <v>101</v>
      </c>
      <c r="R27" t="s">
        <v>91</v>
      </c>
      <c r="S27" t="s">
        <v>179</v>
      </c>
      <c r="T27" t="s">
        <v>232</v>
      </c>
      <c r="U27" t="s">
        <v>54</v>
      </c>
      <c r="V27" t="s">
        <v>181</v>
      </c>
      <c r="W27" t="s">
        <v>234</v>
      </c>
      <c r="X27" t="s">
        <v>212</v>
      </c>
      <c r="Y27" t="s">
        <v>235</v>
      </c>
      <c r="Z27" t="s">
        <v>236</v>
      </c>
    </row>
    <row r="28" spans="1:45" ht="15">
      <c r="A28" t="s">
        <v>237</v>
      </c>
      <c r="B28" t="s">
        <v>238</v>
      </c>
      <c r="D28" t="s">
        <v>238</v>
      </c>
      <c r="E28" s="2">
        <v>349</v>
      </c>
      <c r="F28" s="2">
        <f t="shared" si="0"/>
        <v>279</v>
      </c>
      <c r="G28" s="2">
        <v>69</v>
      </c>
      <c r="H28" s="2">
        <f t="shared" si="1"/>
        <v>348</v>
      </c>
      <c r="I28">
        <v>7</v>
      </c>
      <c r="J28" t="s">
        <v>72</v>
      </c>
      <c r="K28" s="3">
        <v>41953.6625</v>
      </c>
      <c r="L28" s="3">
        <v>42083.822916666664</v>
      </c>
      <c r="M28" t="s">
        <v>99</v>
      </c>
      <c r="N28" t="s">
        <v>73</v>
      </c>
      <c r="O28" t="s">
        <v>48</v>
      </c>
      <c r="P28" t="s">
        <v>178</v>
      </c>
      <c r="Q28" t="s">
        <v>111</v>
      </c>
      <c r="R28" t="s">
        <v>112</v>
      </c>
      <c r="S28" t="s">
        <v>179</v>
      </c>
      <c r="T28" t="s">
        <v>210</v>
      </c>
      <c r="U28" t="s">
        <v>54</v>
      </c>
      <c r="V28" t="s">
        <v>181</v>
      </c>
      <c r="W28" t="s">
        <v>212</v>
      </c>
      <c r="X28" t="s">
        <v>239</v>
      </c>
      <c r="Y28" t="s">
        <v>240</v>
      </c>
      <c r="Z28" t="s">
        <v>241</v>
      </c>
    </row>
    <row r="29" spans="1:45" ht="15">
      <c r="A29" t="s">
        <v>242</v>
      </c>
      <c r="B29" t="s">
        <v>243</v>
      </c>
      <c r="D29" t="s">
        <v>243</v>
      </c>
      <c r="E29" s="2">
        <v>229</v>
      </c>
      <c r="F29" s="2">
        <f t="shared" si="0"/>
        <v>183</v>
      </c>
      <c r="G29" s="2">
        <v>165</v>
      </c>
      <c r="H29" s="2">
        <f t="shared" si="1"/>
        <v>348</v>
      </c>
      <c r="I29">
        <v>15</v>
      </c>
      <c r="J29" t="s">
        <v>72</v>
      </c>
      <c r="K29" s="3">
        <v>41953.6625</v>
      </c>
      <c r="L29" s="3">
        <v>42083.822916666664</v>
      </c>
      <c r="M29" t="s">
        <v>99</v>
      </c>
      <c r="N29" t="s">
        <v>73</v>
      </c>
      <c r="O29" t="s">
        <v>48</v>
      </c>
      <c r="P29" t="s">
        <v>178</v>
      </c>
      <c r="Q29" t="s">
        <v>117</v>
      </c>
      <c r="R29" t="s">
        <v>91</v>
      </c>
      <c r="S29" t="s">
        <v>187</v>
      </c>
      <c r="T29" t="s">
        <v>244</v>
      </c>
      <c r="U29" t="s">
        <v>54</v>
      </c>
      <c r="V29" t="s">
        <v>181</v>
      </c>
      <c r="W29" t="s">
        <v>221</v>
      </c>
      <c r="X29" t="s">
        <v>239</v>
      </c>
      <c r="Y29" t="s">
        <v>245</v>
      </c>
    </row>
    <row r="30" spans="1:45" ht="15">
      <c r="A30" t="s">
        <v>246</v>
      </c>
      <c r="B30" t="s">
        <v>247</v>
      </c>
      <c r="D30" t="s">
        <v>248</v>
      </c>
      <c r="E30" s="2">
        <v>229</v>
      </c>
      <c r="F30" s="2">
        <f t="shared" si="0"/>
        <v>183</v>
      </c>
      <c r="G30" s="2">
        <v>165</v>
      </c>
      <c r="H30" s="2">
        <f t="shared" si="1"/>
        <v>348</v>
      </c>
      <c r="I30">
        <v>15</v>
      </c>
      <c r="J30" t="s">
        <v>72</v>
      </c>
      <c r="K30" s="3">
        <v>41988.666666666664</v>
      </c>
      <c r="L30" s="3">
        <v>42083.822916666664</v>
      </c>
      <c r="M30" t="s">
        <v>99</v>
      </c>
      <c r="N30" t="s">
        <v>73</v>
      </c>
      <c r="O30" t="s">
        <v>48</v>
      </c>
      <c r="P30" t="s">
        <v>178</v>
      </c>
      <c r="Q30" t="s">
        <v>101</v>
      </c>
      <c r="R30" t="s">
        <v>91</v>
      </c>
      <c r="S30" t="s">
        <v>179</v>
      </c>
      <c r="T30" t="s">
        <v>210</v>
      </c>
      <c r="U30" t="s">
        <v>54</v>
      </c>
      <c r="V30" t="s">
        <v>181</v>
      </c>
      <c r="W30" t="s">
        <v>212</v>
      </c>
      <c r="X30" t="s">
        <v>213</v>
      </c>
      <c r="Y30" t="s">
        <v>249</v>
      </c>
    </row>
    <row r="31" spans="1:45" ht="15">
      <c r="A31" t="s">
        <v>250</v>
      </c>
      <c r="B31" t="s">
        <v>251</v>
      </c>
      <c r="D31" t="s">
        <v>252</v>
      </c>
      <c r="E31" s="2">
        <v>229</v>
      </c>
      <c r="F31" s="2">
        <f t="shared" si="0"/>
        <v>183</v>
      </c>
      <c r="G31" s="2">
        <v>165</v>
      </c>
      <c r="H31" s="2">
        <f t="shared" si="1"/>
        <v>348</v>
      </c>
      <c r="I31">
        <v>15</v>
      </c>
      <c r="J31" t="s">
        <v>72</v>
      </c>
      <c r="K31" s="3">
        <v>41988.666666666664</v>
      </c>
      <c r="L31" s="3">
        <v>42083.822916666664</v>
      </c>
      <c r="M31" t="s">
        <v>99</v>
      </c>
      <c r="N31" t="s">
        <v>73</v>
      </c>
      <c r="O31" t="s">
        <v>48</v>
      </c>
      <c r="P31" t="s">
        <v>178</v>
      </c>
      <c r="Q31" t="s">
        <v>101</v>
      </c>
      <c r="R31" t="s">
        <v>91</v>
      </c>
      <c r="S31" t="s">
        <v>233</v>
      </c>
      <c r="T31" t="s">
        <v>253</v>
      </c>
      <c r="U31" t="s">
        <v>54</v>
      </c>
      <c r="V31" t="s">
        <v>181</v>
      </c>
      <c r="W31" t="s">
        <v>254</v>
      </c>
      <c r="X31" t="s">
        <v>57</v>
      </c>
      <c r="Y31" t="s">
        <v>255</v>
      </c>
    </row>
    <row r="32" spans="1:45" ht="15">
      <c r="A32" t="s">
        <v>256</v>
      </c>
      <c r="B32" t="s">
        <v>257</v>
      </c>
      <c r="D32" t="s">
        <v>257</v>
      </c>
      <c r="E32" s="2">
        <v>349</v>
      </c>
      <c r="F32" s="2">
        <f t="shared" si="0"/>
        <v>279</v>
      </c>
      <c r="G32" s="2">
        <v>119</v>
      </c>
      <c r="H32" s="2">
        <f t="shared" si="1"/>
        <v>398</v>
      </c>
      <c r="I32">
        <v>7</v>
      </c>
      <c r="J32" t="s">
        <v>72</v>
      </c>
      <c r="K32" s="3">
        <v>41988.666666666664</v>
      </c>
      <c r="L32" s="3">
        <v>42083.822916666664</v>
      </c>
      <c r="M32" t="s">
        <v>99</v>
      </c>
      <c r="N32" t="s">
        <v>73</v>
      </c>
      <c r="O32" t="s">
        <v>48</v>
      </c>
      <c r="P32" t="s">
        <v>178</v>
      </c>
      <c r="Q32" t="s">
        <v>111</v>
      </c>
      <c r="R32" t="s">
        <v>258</v>
      </c>
      <c r="S32" t="s">
        <v>187</v>
      </c>
      <c r="T32" t="s">
        <v>220</v>
      </c>
      <c r="U32" t="s">
        <v>104</v>
      </c>
      <c r="V32" t="s">
        <v>181</v>
      </c>
      <c r="W32" t="s">
        <v>183</v>
      </c>
      <c r="X32" t="s">
        <v>221</v>
      </c>
      <c r="Y32" t="s">
        <v>259</v>
      </c>
      <c r="Z32" t="s">
        <v>260</v>
      </c>
    </row>
    <row r="33" spans="1:45" ht="15">
      <c r="A33" t="s">
        <v>261</v>
      </c>
      <c r="B33" t="s">
        <v>262</v>
      </c>
      <c r="D33" t="s">
        <v>262</v>
      </c>
      <c r="E33" s="2">
        <v>349</v>
      </c>
      <c r="F33" s="2">
        <f t="shared" si="0"/>
        <v>279</v>
      </c>
      <c r="G33" s="2">
        <v>119</v>
      </c>
      <c r="H33" s="2">
        <f t="shared" si="1"/>
        <v>398</v>
      </c>
      <c r="I33">
        <v>7</v>
      </c>
      <c r="J33" t="s">
        <v>72</v>
      </c>
      <c r="K33" s="3">
        <v>41988.666666666664</v>
      </c>
      <c r="L33" s="3">
        <v>42083.822916666664</v>
      </c>
      <c r="M33" t="s">
        <v>99</v>
      </c>
      <c r="N33" t="s">
        <v>73</v>
      </c>
      <c r="O33" t="s">
        <v>48</v>
      </c>
      <c r="P33" t="s">
        <v>178</v>
      </c>
      <c r="Q33" t="s">
        <v>111</v>
      </c>
      <c r="R33" t="s">
        <v>258</v>
      </c>
      <c r="S33" t="s">
        <v>164</v>
      </c>
      <c r="T33" t="s">
        <v>263</v>
      </c>
      <c r="U33" t="s">
        <v>54</v>
      </c>
      <c r="V33" t="s">
        <v>181</v>
      </c>
      <c r="W33" t="s">
        <v>254</v>
      </c>
      <c r="X33" t="s">
        <v>57</v>
      </c>
      <c r="Y33" t="s">
        <v>264</v>
      </c>
    </row>
    <row r="34" spans="1:45" ht="15">
      <c r="A34" t="s">
        <v>265</v>
      </c>
      <c r="B34" t="s">
        <v>266</v>
      </c>
      <c r="D34" t="s">
        <v>266</v>
      </c>
      <c r="E34" s="2">
        <v>229</v>
      </c>
      <c r="F34" s="2">
        <f t="shared" si="0"/>
        <v>183</v>
      </c>
      <c r="G34" s="2">
        <v>165</v>
      </c>
      <c r="H34" s="2">
        <f t="shared" si="1"/>
        <v>348</v>
      </c>
      <c r="I34">
        <v>15</v>
      </c>
      <c r="J34" t="s">
        <v>72</v>
      </c>
      <c r="K34" s="3">
        <v>41988.666666666664</v>
      </c>
      <c r="L34" s="3">
        <v>42083.822916666664</v>
      </c>
      <c r="M34" t="s">
        <v>99</v>
      </c>
      <c r="N34" t="s">
        <v>73</v>
      </c>
      <c r="O34" t="s">
        <v>48</v>
      </c>
      <c r="P34" t="s">
        <v>178</v>
      </c>
      <c r="Q34" t="s">
        <v>117</v>
      </c>
      <c r="R34" t="s">
        <v>91</v>
      </c>
      <c r="S34" t="s">
        <v>187</v>
      </c>
      <c r="T34" t="s">
        <v>220</v>
      </c>
      <c r="U34" t="s">
        <v>54</v>
      </c>
      <c r="V34" t="s">
        <v>181</v>
      </c>
      <c r="W34" t="s">
        <v>183</v>
      </c>
      <c r="X34" t="s">
        <v>221</v>
      </c>
      <c r="Y34" t="s">
        <v>267</v>
      </c>
    </row>
    <row r="35" spans="1:45" ht="15">
      <c r="A35" t="s">
        <v>268</v>
      </c>
      <c r="B35" t="s">
        <v>269</v>
      </c>
      <c r="D35" t="s">
        <v>269</v>
      </c>
      <c r="E35" s="2">
        <v>229</v>
      </c>
      <c r="F35" s="2">
        <f t="shared" si="0"/>
        <v>183</v>
      </c>
      <c r="G35" s="2">
        <v>165</v>
      </c>
      <c r="H35" s="2">
        <f t="shared" si="1"/>
        <v>348</v>
      </c>
      <c r="I35">
        <v>15</v>
      </c>
      <c r="J35" t="s">
        <v>72</v>
      </c>
      <c r="K35" s="3">
        <v>41988.666666666664</v>
      </c>
      <c r="L35" s="3">
        <v>42083.822916666664</v>
      </c>
      <c r="M35" t="s">
        <v>99</v>
      </c>
      <c r="N35" t="s">
        <v>73</v>
      </c>
      <c r="O35" t="s">
        <v>48</v>
      </c>
      <c r="P35" t="s">
        <v>178</v>
      </c>
      <c r="Q35" t="s">
        <v>101</v>
      </c>
      <c r="R35" t="s">
        <v>91</v>
      </c>
      <c r="S35" t="s">
        <v>187</v>
      </c>
      <c r="T35" t="s">
        <v>244</v>
      </c>
      <c r="U35" t="s">
        <v>54</v>
      </c>
      <c r="V35" t="s">
        <v>181</v>
      </c>
      <c r="W35" t="s">
        <v>221</v>
      </c>
      <c r="X35" t="s">
        <v>239</v>
      </c>
      <c r="Y35" t="s">
        <v>270</v>
      </c>
    </row>
    <row r="36" spans="1:45" ht="15">
      <c r="A36" t="s">
        <v>271</v>
      </c>
      <c r="B36" t="s">
        <v>272</v>
      </c>
      <c r="D36" t="s">
        <v>272</v>
      </c>
      <c r="E36" s="2">
        <v>229</v>
      </c>
      <c r="F36" s="2">
        <f t="shared" si="0"/>
        <v>183</v>
      </c>
      <c r="G36" s="2">
        <v>165</v>
      </c>
      <c r="H36" s="2">
        <f t="shared" si="1"/>
        <v>348</v>
      </c>
      <c r="I36">
        <v>15</v>
      </c>
      <c r="J36" t="s">
        <v>72</v>
      </c>
      <c r="K36" s="3">
        <v>41953.6625</v>
      </c>
      <c r="L36" s="3">
        <v>42083.822916666664</v>
      </c>
      <c r="M36" t="s">
        <v>99</v>
      </c>
      <c r="N36" t="s">
        <v>73</v>
      </c>
      <c r="O36" t="s">
        <v>48</v>
      </c>
      <c r="P36" t="s">
        <v>178</v>
      </c>
      <c r="Q36" t="s">
        <v>101</v>
      </c>
      <c r="R36" t="s">
        <v>91</v>
      </c>
      <c r="S36" t="s">
        <v>146</v>
      </c>
      <c r="T36" t="s">
        <v>273</v>
      </c>
      <c r="V36" t="s">
        <v>181</v>
      </c>
      <c r="W36" t="s">
        <v>227</v>
      </c>
      <c r="X36" t="s">
        <v>221</v>
      </c>
      <c r="Y36" t="s">
        <v>274</v>
      </c>
    </row>
    <row r="37" spans="1:45" ht="15">
      <c r="A37" t="s">
        <v>275</v>
      </c>
      <c r="B37" t="s">
        <v>276</v>
      </c>
      <c r="D37" t="s">
        <v>276</v>
      </c>
      <c r="E37" s="2">
        <v>229</v>
      </c>
      <c r="F37" s="2">
        <f t="shared" si="0"/>
        <v>183</v>
      </c>
      <c r="G37" s="2">
        <v>165</v>
      </c>
      <c r="H37" s="2">
        <f t="shared" si="1"/>
        <v>348</v>
      </c>
      <c r="I37">
        <v>15</v>
      </c>
      <c r="J37" t="s">
        <v>72</v>
      </c>
      <c r="K37" s="3">
        <v>41953.6625</v>
      </c>
      <c r="L37" s="3">
        <v>42083.822916666664</v>
      </c>
      <c r="M37" t="s">
        <v>99</v>
      </c>
      <c r="N37" t="s">
        <v>73</v>
      </c>
      <c r="O37" t="s">
        <v>48</v>
      </c>
      <c r="P37" t="s">
        <v>178</v>
      </c>
      <c r="Q37" t="s">
        <v>101</v>
      </c>
      <c r="R37" t="s">
        <v>91</v>
      </c>
      <c r="S37" t="s">
        <v>164</v>
      </c>
      <c r="V37" t="s">
        <v>181</v>
      </c>
      <c r="W37" t="s">
        <v>167</v>
      </c>
      <c r="X37" t="s">
        <v>239</v>
      </c>
      <c r="Y37" t="s">
        <v>277</v>
      </c>
    </row>
    <row r="38" spans="1:45" ht="15">
      <c r="A38" t="s">
        <v>278</v>
      </c>
      <c r="B38" t="s">
        <v>279</v>
      </c>
      <c r="D38" t="s">
        <v>279</v>
      </c>
      <c r="E38" s="2">
        <v>349</v>
      </c>
      <c r="F38" s="2">
        <f t="shared" si="0"/>
        <v>279</v>
      </c>
      <c r="G38" s="2">
        <v>69</v>
      </c>
      <c r="H38" s="2">
        <f t="shared" si="1"/>
        <v>348</v>
      </c>
      <c r="I38">
        <v>7</v>
      </c>
      <c r="J38" t="s">
        <v>72</v>
      </c>
      <c r="K38" s="3">
        <v>41953.6625</v>
      </c>
      <c r="L38" s="3">
        <v>42083.822916666664</v>
      </c>
      <c r="M38" t="s">
        <v>99</v>
      </c>
      <c r="N38" t="s">
        <v>73</v>
      </c>
      <c r="O38" t="s">
        <v>48</v>
      </c>
      <c r="P38" t="s">
        <v>178</v>
      </c>
      <c r="Q38" t="s">
        <v>111</v>
      </c>
      <c r="R38" t="s">
        <v>112</v>
      </c>
      <c r="S38" t="s">
        <v>146</v>
      </c>
      <c r="T38" t="s">
        <v>280</v>
      </c>
      <c r="V38" t="s">
        <v>181</v>
      </c>
      <c r="W38" t="s">
        <v>167</v>
      </c>
      <c r="X38" t="s">
        <v>130</v>
      </c>
      <c r="Y38" t="s">
        <v>281</v>
      </c>
      <c r="Z38" t="s">
        <v>282</v>
      </c>
    </row>
    <row r="39" spans="1:45" ht="15">
      <c r="A39" t="s">
        <v>283</v>
      </c>
      <c r="B39" t="s">
        <v>284</v>
      </c>
      <c r="D39" t="s">
        <v>284</v>
      </c>
      <c r="E39" s="2">
        <v>229</v>
      </c>
      <c r="F39" s="2">
        <f t="shared" si="0"/>
        <v>183</v>
      </c>
      <c r="G39" s="2">
        <v>165</v>
      </c>
      <c r="H39" s="2">
        <f t="shared" si="1"/>
        <v>348</v>
      </c>
      <c r="I39">
        <v>15</v>
      </c>
      <c r="J39" t="s">
        <v>72</v>
      </c>
      <c r="K39" s="3">
        <v>41953.6625</v>
      </c>
      <c r="L39" s="3">
        <v>42083.822916666664</v>
      </c>
      <c r="M39" t="s">
        <v>99</v>
      </c>
      <c r="N39" t="s">
        <v>73</v>
      </c>
      <c r="O39" t="s">
        <v>48</v>
      </c>
      <c r="P39" t="s">
        <v>178</v>
      </c>
      <c r="Q39" t="s">
        <v>117</v>
      </c>
      <c r="R39" t="s">
        <v>91</v>
      </c>
      <c r="S39" t="s">
        <v>146</v>
      </c>
      <c r="T39" t="s">
        <v>280</v>
      </c>
      <c r="V39" t="s">
        <v>181</v>
      </c>
      <c r="W39" t="s">
        <v>183</v>
      </c>
      <c r="X39" t="s">
        <v>130</v>
      </c>
      <c r="Y39" t="s">
        <v>285</v>
      </c>
    </row>
    <row r="40" spans="1:45" ht="15">
      <c r="A40" t="s">
        <v>286</v>
      </c>
      <c r="B40" t="s">
        <v>287</v>
      </c>
      <c r="D40" t="s">
        <v>287</v>
      </c>
      <c r="E40" s="2">
        <v>199</v>
      </c>
      <c r="F40" s="2">
        <f>ROUNDDOWN(E40*0.8,0)</f>
        <v>159</v>
      </c>
      <c r="G40" s="2">
        <v>69</v>
      </c>
      <c r="H40" s="2">
        <f t="shared" si="1"/>
        <v>228</v>
      </c>
      <c r="I40">
        <v>7</v>
      </c>
      <c r="J40" t="s">
        <v>72</v>
      </c>
      <c r="K40" s="3">
        <v>41953.6625</v>
      </c>
      <c r="L40" s="3">
        <v>42083.822916666664</v>
      </c>
      <c r="M40" t="s">
        <v>99</v>
      </c>
      <c r="N40" t="s">
        <v>73</v>
      </c>
      <c r="O40" t="s">
        <v>48</v>
      </c>
      <c r="P40" t="s">
        <v>100</v>
      </c>
      <c r="Q40" t="s">
        <v>144</v>
      </c>
      <c r="R40" t="s">
        <v>145</v>
      </c>
      <c r="S40" t="s">
        <v>179</v>
      </c>
      <c r="T40" t="s">
        <v>288</v>
      </c>
      <c r="U40" t="s">
        <v>54</v>
      </c>
      <c r="V40" t="s">
        <v>289</v>
      </c>
      <c r="W40" t="s">
        <v>106</v>
      </c>
      <c r="X40" t="s">
        <v>290</v>
      </c>
      <c r="Y40" t="s">
        <v>291</v>
      </c>
      <c r="Z40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Krystin Uyema</dc:creator>
  <cp:keywords/>
  <dc:description/>
  <cp:lastModifiedBy>Krystin Uyema</cp:lastModifiedBy>
  <dcterms:created xsi:type="dcterms:W3CDTF">2015-03-23T15:26:48Z</dcterms:created>
  <dcterms:modified xsi:type="dcterms:W3CDTF">2015-03-23T15:47:35Z</dcterms:modified>
  <cp:category/>
  <cp:version/>
  <cp:contentType/>
  <cp:contentStatus/>
</cp:coreProperties>
</file>